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mc:AlternateContent xmlns:mc="http://schemas.openxmlformats.org/markup-compatibility/2006">
    <mc:Choice Requires="x15">
      <x15ac:absPath xmlns:x15ac="http://schemas.microsoft.com/office/spreadsheetml/2010/11/ac" url="https://parkscaliforniaorg-my.sharepoint.com/personal/sscheideman_parkscalifornia_org/Documents/Desktop/"/>
    </mc:Choice>
  </mc:AlternateContent>
  <xr:revisionPtr revIDLastSave="0" documentId="8_{5BDA5503-D7B5-4333-B7D5-E8E8D9CC7F7F}" xr6:coauthVersionLast="47" xr6:coauthVersionMax="47" xr10:uidLastSave="{00000000-0000-0000-0000-000000000000}"/>
  <bookViews>
    <workbookView xWindow="645" yWindow="1215" windowWidth="30780" windowHeight="18915" xr2:uid="{00000000-000D-0000-FFFF-FFFF00000000}"/>
  </bookViews>
  <sheets>
    <sheet name="Implementation - Example" sheetId="1" r:id="rId1"/>
    <sheet name="Implementation - Blan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 r="C55" i="1"/>
  <c r="E38" i="1"/>
  <c r="E39" i="1"/>
  <c r="E17" i="1"/>
  <c r="E16" i="1"/>
  <c r="E10" i="2"/>
  <c r="E52" i="2"/>
  <c r="E51" i="2"/>
  <c r="E50" i="2"/>
  <c r="E49" i="2"/>
  <c r="E53" i="2" s="1"/>
  <c r="E45" i="2"/>
  <c r="E44" i="2"/>
  <c r="E43" i="2"/>
  <c r="E42" i="2"/>
  <c r="E46" i="2" s="1"/>
  <c r="E38" i="2"/>
  <c r="E37" i="2"/>
  <c r="E36" i="2"/>
  <c r="E35" i="2"/>
  <c r="E39" i="2" s="1"/>
  <c r="E31" i="2"/>
  <c r="E30" i="2"/>
  <c r="E29" i="2"/>
  <c r="E28" i="2"/>
  <c r="E27" i="2"/>
  <c r="E26" i="2"/>
  <c r="E32" i="2" s="1"/>
  <c r="E22" i="2"/>
  <c r="E21" i="2"/>
  <c r="E20" i="2"/>
  <c r="E19" i="2"/>
  <c r="E18" i="2"/>
  <c r="E17" i="2"/>
  <c r="E16" i="2"/>
  <c r="E23" i="2" s="1"/>
  <c r="D53" i="2"/>
  <c r="D46" i="2"/>
  <c r="D39" i="2"/>
  <c r="D32" i="2"/>
  <c r="D23" i="2"/>
  <c r="D58" i="2"/>
  <c r="E57" i="2" s="1"/>
  <c r="C53" i="2"/>
  <c r="C46" i="2"/>
  <c r="C39" i="2"/>
  <c r="C32" i="2"/>
  <c r="C23" i="2"/>
  <c r="C58" i="2" s="1"/>
  <c r="D50" i="1"/>
  <c r="D35" i="1"/>
  <c r="D28" i="1"/>
  <c r="C50" i="1"/>
  <c r="C43" i="1"/>
  <c r="C35" i="1"/>
  <c r="C28" i="1"/>
  <c r="C19" i="1"/>
  <c r="E8" i="1" s="1"/>
  <c r="E54" i="1"/>
  <c r="E49" i="1"/>
  <c r="E48" i="1"/>
  <c r="E47" i="1"/>
  <c r="E34" i="1"/>
  <c r="E33" i="1"/>
  <c r="E32" i="1"/>
  <c r="E27" i="1"/>
  <c r="E26" i="1"/>
  <c r="E25" i="1"/>
  <c r="E24" i="1"/>
  <c r="E23" i="1"/>
  <c r="E42" i="1"/>
  <c r="E41" i="1"/>
  <c r="E43" i="1" s="1"/>
  <c r="E15" i="1"/>
  <c r="E19" i="1" s="1"/>
  <c r="E56" i="2" l="1"/>
  <c r="E58" i="2" s="1"/>
  <c r="E35" i="1"/>
  <c r="E28" i="1"/>
  <c r="E50" i="1"/>
  <c r="E53" i="1" l="1"/>
  <c r="E55" i="1"/>
</calcChain>
</file>

<file path=xl/sharedStrings.xml><?xml version="1.0" encoding="utf-8"?>
<sst xmlns="http://schemas.openxmlformats.org/spreadsheetml/2006/main" count="99" uniqueCount="66">
  <si>
    <t>Arts in California Parks | Local Parks Grant Program</t>
  </si>
  <si>
    <t>Project Budget | 2025 Implementation Grant</t>
  </si>
  <si>
    <t>SAMPLE BUDGET</t>
  </si>
  <si>
    <t>Applicant:</t>
  </si>
  <si>
    <t xml:space="preserve"> ( Organization Name ) </t>
  </si>
  <si>
    <t>Program/Project Name:</t>
  </si>
  <si>
    <t>( Project Name )</t>
  </si>
  <si>
    <r>
      <rPr>
        <b/>
        <sz val="11"/>
        <color rgb="FF000000"/>
        <rFont val="Calibri"/>
        <scheme val="minor"/>
      </rPr>
      <t xml:space="preserve">Budget Narrative: Integrated into Project Budget
</t>
    </r>
    <r>
      <rPr>
        <sz val="11"/>
        <color rgb="FF000000"/>
        <rFont val="Calibri"/>
        <scheme val="minor"/>
      </rPr>
      <t xml:space="preserve">For the 2025 grant cycle, the budget narrative is now included directly within the project budget template, eliminating the need for a separate document. This approach simplifies the application process and ensures that all cost justifications are clearly aligned with the corresponding budget categories.
</t>
    </r>
    <r>
      <rPr>
        <b/>
        <sz val="11"/>
        <color rgb="FF000000"/>
        <rFont val="Calibri"/>
        <scheme val="minor"/>
      </rPr>
      <t xml:space="preserve">What is a Budget Narrative?
</t>
    </r>
    <r>
      <rPr>
        <sz val="11"/>
        <color rgb="FF000000"/>
        <rFont val="Calibri"/>
        <scheme val="minor"/>
      </rPr>
      <t xml:space="preserve">The budget narrative explains in a clear and concise manner the costs in each budget category, and which budget items will be covered by the grant and which ones will be covered by other funding secured. The budget narrative also provides supporting justification of each proposed line item in the budget and describes programmatic relevance.  It clearly identifies the basis of estimate (i.e., how the budget number was determined fair and reasonable) for each cost element.  The descriptions in the narrative must match the items in the budget submitted with your application.  
</t>
    </r>
  </si>
  <si>
    <t>Total Grant Amount Requested</t>
  </si>
  <si>
    <t>Budget Item</t>
  </si>
  <si>
    <t>Notes/ Description of Costs</t>
  </si>
  <si>
    <t>Arts in CA Parks Request</t>
  </si>
  <si>
    <t>Other Funding Secured</t>
  </si>
  <si>
    <t>Item Total</t>
  </si>
  <si>
    <t>Budget Expenses</t>
  </si>
  <si>
    <t>Project Staff / Personnel</t>
  </si>
  <si>
    <t>Examples:</t>
  </si>
  <si>
    <t>Program Manager</t>
  </si>
  <si>
    <t>Project Coordinator</t>
  </si>
  <si>
    <t>Communications Coordinator</t>
  </si>
  <si>
    <t>Subtotal, Staff</t>
  </si>
  <si>
    <r>
      <rPr>
        <b/>
        <sz val="12"/>
        <color rgb="FF000000"/>
        <rFont val="Calibri Light"/>
      </rPr>
      <t>Budget Narrative Example</t>
    </r>
    <r>
      <rPr>
        <sz val="12"/>
        <color rgb="FF000000"/>
        <rFont val="Calibri Light"/>
      </rPr>
      <t xml:space="preserve">: This category includes essential costs required for program execution, including securing space, materials, and infrastructure to support performance and engagement activities.
</t>
    </r>
    <r>
      <rPr>
        <u/>
        <sz val="12"/>
        <color rgb="FF000000"/>
        <rFont val="Calibri Light"/>
      </rPr>
      <t>Dance Rehearsal Space</t>
    </r>
    <r>
      <rPr>
        <sz val="12"/>
        <color rgb="FF000000"/>
        <rFont val="Calibri Light"/>
      </rPr>
      <t xml:space="preserve"> ($200/hour for 45 hours = $9,000) – Rental space to allow performers to practice and refine choreography before the public performance. The space will provide an appropriate setting with necessary equipment for rehearsals.
</t>
    </r>
    <r>
      <rPr>
        <u/>
        <sz val="12"/>
        <color rgb="FF000000"/>
        <rFont val="Calibri Light"/>
      </rPr>
      <t>Performance Outfits</t>
    </r>
    <r>
      <rPr>
        <sz val="12"/>
        <color rgb="FF000000"/>
        <rFont val="Calibri Light"/>
      </rPr>
      <t xml:space="preserve"> ($6,000) – Custom attire for six dancers to align with the artistic vision and enhance the overall visual impact of the production. This will ensure a polished and professional presentation.
</t>
    </r>
    <r>
      <rPr>
        <u/>
        <sz val="12"/>
        <color rgb="FF000000"/>
        <rFont val="Calibri Light"/>
      </rPr>
      <t>Park Electricity Fee</t>
    </r>
    <r>
      <rPr>
        <sz val="12"/>
        <color rgb="FF000000"/>
        <rFont val="Calibri Light"/>
      </rPr>
      <t xml:space="preserve"> ($500, in-kind contribution) – Covers electricity costs for stage lighting, sound equipment, and other necessary utilities required for the performance.
</t>
    </r>
    <r>
      <rPr>
        <u/>
        <sz val="12"/>
        <color rgb="FF000000"/>
        <rFont val="Calibri Light"/>
      </rPr>
      <t>Tent Awnings</t>
    </r>
    <r>
      <rPr>
        <sz val="12"/>
        <color rgb="FF000000"/>
        <rFont val="Calibri Light"/>
      </rPr>
      <t xml:space="preserve"> ($750, in-kind contribution) – Rental of three tent awnings to provide shade and shelter for performance areas and community engagement activities.
</t>
    </r>
    <r>
      <rPr>
        <u/>
        <sz val="12"/>
        <color rgb="FF000000"/>
        <rFont val="Calibri Light"/>
      </rPr>
      <t>Chair Rentals</t>
    </r>
    <r>
      <rPr>
        <sz val="12"/>
        <color rgb="FF000000"/>
        <rFont val="Calibri Light"/>
      </rPr>
      <t xml:space="preserve"> ($500) – Rental of 200 chairs to accommodate audience members attending performances, ensuring accessibility and comfort.</t>
    </r>
  </si>
  <si>
    <t>Program Operating Costs</t>
  </si>
  <si>
    <t>Dance rehersal space</t>
  </si>
  <si>
    <t>Performance outfits</t>
  </si>
  <si>
    <t>Park eletricity fee</t>
  </si>
  <si>
    <t>Tent Awnings</t>
  </si>
  <si>
    <t>Chair rentals</t>
  </si>
  <si>
    <t>Subtotal, Operating Costs</t>
  </si>
  <si>
    <t>Marketing and Communications</t>
  </si>
  <si>
    <t>Flyer production</t>
  </si>
  <si>
    <t>Printed flyers</t>
  </si>
  <si>
    <t>Video Editing</t>
  </si>
  <si>
    <t>Paid Media Ads</t>
  </si>
  <si>
    <t>Google, Instagram</t>
  </si>
  <si>
    <t>Subtotal, Marketing and Comms</t>
  </si>
  <si>
    <r>
      <rPr>
        <b/>
        <sz val="12"/>
        <color rgb="FF000000"/>
        <rFont val="Calibri Light"/>
      </rPr>
      <t>Budget Narrative Example</t>
    </r>
    <r>
      <rPr>
        <sz val="12"/>
        <color rgb="FF000000"/>
        <rFont val="Calibri Light"/>
      </rPr>
      <t xml:space="preserve">: To maximize community engagement and visibility, funds will be allocated to promotional efforts, including digital and print marketing strategies.
</t>
    </r>
    <r>
      <rPr>
        <u/>
        <sz val="12"/>
        <color rgb="FF000000"/>
        <rFont val="Calibri Light"/>
      </rPr>
      <t>Flyer Production</t>
    </r>
    <r>
      <rPr>
        <sz val="12"/>
        <color rgb="FF000000"/>
        <rFont val="Calibri Light"/>
      </rPr>
      <t xml:space="preserve"> ($500, in-kind contribution) – Printed promotional materials for distribution in the community to raise awareness about the program and encourage attendance.
</t>
    </r>
    <r>
      <rPr>
        <u/>
        <sz val="12"/>
        <color rgb="FF000000"/>
        <rFont val="Calibri Light"/>
      </rPr>
      <t>Video Editing</t>
    </r>
    <r>
      <rPr>
        <sz val="12"/>
        <color rgb="FF000000"/>
        <rFont val="Calibri Light"/>
      </rPr>
      <t xml:space="preserve"> ($3,000) – Professional editing of recorded performances and engagement sessions for promotional and archival purposes. These materials will be used for future fundraising and program evaluation.
</t>
    </r>
    <r>
      <rPr>
        <u/>
        <sz val="12"/>
        <color rgb="FF000000"/>
        <rFont val="Calibri Light"/>
      </rPr>
      <t>Paid Media Ads</t>
    </r>
    <r>
      <rPr>
        <sz val="12"/>
        <color rgb="FF000000"/>
        <rFont val="Calibri Light"/>
      </rPr>
      <t xml:space="preserve"> ($1,000) – Digital advertising on platforms like Google and Instagram to increase program visibility and ensure diverse community participation.</t>
    </r>
  </si>
  <si>
    <t>Subcontractor</t>
  </si>
  <si>
    <t>Community Engagement Leader</t>
  </si>
  <si>
    <t>$100/hr for 40 hours</t>
  </si>
  <si>
    <t>Artist Fee - Dance Instructor</t>
  </si>
  <si>
    <t>Artist Fee - Dance Troupe</t>
  </si>
  <si>
    <t>Translation Services</t>
  </si>
  <si>
    <t>$100/hr for 30hours</t>
  </si>
  <si>
    <t>Professional Videographer</t>
  </si>
  <si>
    <t xml:space="preserve">$1000/event </t>
  </si>
  <si>
    <t>Subtotal, Subcontractor</t>
  </si>
  <si>
    <r>
      <rPr>
        <b/>
        <sz val="12"/>
        <color rgb="FF000000"/>
        <rFont val="Calibri Light"/>
      </rPr>
      <t>Budget Narrative Example</t>
    </r>
    <r>
      <rPr>
        <sz val="12"/>
        <color rgb="FF000000"/>
        <rFont val="Calibri Light"/>
      </rPr>
      <t xml:space="preserve">: Specialized subcontractors will provide critical services to enhance accessibility, engagement, and documentation of the program.
</t>
    </r>
    <r>
      <rPr>
        <u/>
        <sz val="12"/>
        <color rgb="FF000000"/>
        <rFont val="Calibri Light"/>
      </rPr>
      <t>Community Engagement Leader</t>
    </r>
    <r>
      <rPr>
        <sz val="12"/>
        <color rgb="FF000000"/>
        <rFont val="Calibri Light"/>
      </rPr>
      <t xml:space="preserve"> ($100/hr x 40 hours = $4,000) – Facilitates direct community engagement, ensuring that program activities are inclusive and aligned with community needs. This individual will lead outreach efforts, organize public discussions, and serve as a liaison between artists and the local community.
</t>
    </r>
    <r>
      <rPr>
        <u/>
        <sz val="12"/>
        <color rgb="FF000000"/>
        <rFont val="Calibri Light"/>
      </rPr>
      <t>Dance Instructor</t>
    </r>
    <r>
      <rPr>
        <sz val="12"/>
        <color rgb="FF000000"/>
        <rFont val="Calibri Light"/>
      </rPr>
      <t xml:space="preserve"> ($100/hr x 60 hours = $6,000) – Choreographs and leads rehearsals for the dance troupe, ensuring a high-quality artistic production that aligns with the program’s themes.
</t>
    </r>
    <r>
      <rPr>
        <u/>
        <sz val="12"/>
        <color rgb="FF000000"/>
        <rFont val="Calibri Light"/>
      </rPr>
      <t>Dance Troupe</t>
    </r>
    <r>
      <rPr>
        <sz val="12"/>
        <color rgb="FF000000"/>
        <rFont val="Calibri Light"/>
      </rPr>
      <t xml:space="preserve"> ($50/hr x 6 dancers x 45 hours = $13,500) – Provides live performances at scheduled events, engaging the public through movement-based storytelling and artistic expression.
</t>
    </r>
    <r>
      <rPr>
        <u/>
        <sz val="12"/>
        <color rgb="FF000000"/>
        <rFont val="Calibri Light"/>
      </rPr>
      <t xml:space="preserve">Translation Services </t>
    </r>
    <r>
      <rPr>
        <sz val="12"/>
        <color rgb="FF000000"/>
        <rFont val="Calibri Light"/>
      </rPr>
      <t xml:space="preserve">($100/hr x 30 hours = $3,000) – Provides live interpretation services and translated materials to ensure the program is accessible to non-English-speaking community members.
</t>
    </r>
    <r>
      <rPr>
        <u/>
        <sz val="12"/>
        <color rgb="FF000000"/>
        <rFont val="Calibri Light"/>
      </rPr>
      <t>Professional Videographer</t>
    </r>
    <r>
      <rPr>
        <sz val="12"/>
        <color rgb="FF000000"/>
        <rFont val="Calibri Light"/>
      </rPr>
      <t xml:space="preserve"> ($1,000/event x 6 events = $6,000) – Captures footage of performances and community interactions to document program impact and create promotional content for future outreach.</t>
    </r>
  </si>
  <si>
    <t>Other (Permits, insurance fees, travel, etc)</t>
  </si>
  <si>
    <t>Event Permits</t>
  </si>
  <si>
    <t>Local Parks( In-house)</t>
  </si>
  <si>
    <t>Event Insurance</t>
  </si>
  <si>
    <t>live event insuance</t>
  </si>
  <si>
    <t>Travel Reimbursements</t>
  </si>
  <si>
    <t>Car travel and Hotel</t>
  </si>
  <si>
    <t>Subtotal, Other</t>
  </si>
  <si>
    <r>
      <rPr>
        <b/>
        <sz val="12"/>
        <color rgb="FF000000"/>
        <rFont val="Calibri Light"/>
      </rPr>
      <t>Budget Narrative Example</t>
    </r>
    <r>
      <rPr>
        <sz val="12"/>
        <color rgb="FF000000"/>
        <rFont val="Calibri Light"/>
      </rPr>
      <t xml:space="preserve">: </t>
    </r>
    <r>
      <rPr>
        <u/>
        <sz val="12"/>
        <color rgb="FF000000"/>
        <rFont val="Calibri Light"/>
      </rPr>
      <t xml:space="preserve">Other (permits, insurnaces, fees, travel, etc) </t>
    </r>
    <r>
      <rPr>
        <sz val="12"/>
        <color rgb="FF000000"/>
        <rFont val="Calibri Light"/>
      </rPr>
      <t xml:space="preserve">- These costs cover logistical and compliance-related expenses to ensure the program runs smoothly and adheres to necessary regulations.
</t>
    </r>
    <r>
      <rPr>
        <u/>
        <sz val="12"/>
        <color rgb="FF000000"/>
        <rFont val="Calibri Light"/>
      </rPr>
      <t>Event Permits</t>
    </r>
    <r>
      <rPr>
        <sz val="12"/>
        <color rgb="FF000000"/>
        <rFont val="Calibri Light"/>
      </rPr>
      <t xml:space="preserve"> ($1,000/event x 6 events = $6,000, in-kind contribution) – Covers permitting costs required to hold performances in public parks. This ensures compliance with local regulations and secures necessary approvals.
</t>
    </r>
    <r>
      <rPr>
        <u/>
        <sz val="12"/>
        <color rgb="FF000000"/>
        <rFont val="Calibri Light"/>
      </rPr>
      <t>Event Insurance</t>
    </r>
    <r>
      <rPr>
        <sz val="12"/>
        <color rgb="FF000000"/>
        <rFont val="Calibri Light"/>
      </rPr>
      <t xml:space="preserve"> ($5,500) – Provides liability coverage for live performances, ensuring protection for event organizers, participants, and attendees.
</t>
    </r>
    <r>
      <rPr>
        <u/>
        <sz val="12"/>
        <color rgb="FF000000"/>
        <rFont val="Calibri Light"/>
      </rPr>
      <t>Travel Reimbursement</t>
    </r>
    <r>
      <rPr>
        <sz val="12"/>
        <color rgb="FF000000"/>
        <rFont val="Calibri Light"/>
      </rPr>
      <t xml:space="preserve"> ($3,000) – Covers mileage and accommodations for key personnel traveling between sites to oversee program activities, rehearsals, and performances.</t>
    </r>
  </si>
  <si>
    <t>Totals</t>
  </si>
  <si>
    <t>Total Project Budget</t>
  </si>
  <si>
    <t>Budget | 2025 Implementation Grant</t>
  </si>
  <si>
    <t>BUDGET TEMPLATE</t>
  </si>
  <si>
    <t xml:space="preserve">**Please note - if you add or delete columns to this template, you may need to adjust the formulas for the totals to ensure the spreadsheet is totalling correctly. </t>
  </si>
  <si>
    <r>
      <rPr>
        <b/>
        <sz val="12"/>
        <color rgb="FF000000"/>
        <rFont val="Calibri Light"/>
      </rPr>
      <t>Budget Narrative</t>
    </r>
    <r>
      <rPr>
        <sz val="12"/>
        <color rgb="FF000000"/>
        <rFont val="Calibri Light"/>
      </rPr>
      <t xml:space="preserve">: </t>
    </r>
  </si>
  <si>
    <t xml:space="preserve"> - </t>
  </si>
  <si>
    <t>Subcontractors</t>
  </si>
  <si>
    <t>Subtotal, Subcontractors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</si>
</sst>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font>
      <sz val="11"/>
      <color theme="1"/>
      <name val="Calibri"/>
      <family val="2"/>
      <scheme val="minor"/>
    </font>
    <font>
      <b/>
      <sz val="16"/>
      <color rgb="FF000000"/>
      <name val="Calibri Light"/>
      <family val="2"/>
    </font>
    <font>
      <b/>
      <sz val="12"/>
      <name val="Calibri Light"/>
      <family val="2"/>
    </font>
    <font>
      <sz val="12"/>
      <color rgb="FF000000"/>
      <name val="Calibri Light"/>
      <family val="2"/>
    </font>
    <font>
      <b/>
      <sz val="12"/>
      <color rgb="FF000000"/>
      <name val="Calibri Light"/>
      <family val="2"/>
    </font>
    <font>
      <sz val="12"/>
      <name val="Calibri Light"/>
      <family val="2"/>
    </font>
    <font>
      <sz val="12"/>
      <color rgb="FFFFFFFF"/>
      <name val="Calibri Light"/>
      <family val="2"/>
    </font>
    <font>
      <b/>
      <sz val="12"/>
      <color rgb="FFFFFFFF"/>
      <name val="Calibri Light"/>
      <family val="2"/>
    </font>
    <font>
      <b/>
      <i/>
      <sz val="12"/>
      <name val="Calibri Light"/>
      <family val="2"/>
    </font>
    <font>
      <i/>
      <sz val="12"/>
      <name val="Calibri Light"/>
      <family val="2"/>
    </font>
    <font>
      <b/>
      <sz val="14"/>
      <color rgb="FFFF0000"/>
      <name val="Calibri Light"/>
      <family val="2"/>
    </font>
    <font>
      <b/>
      <sz val="14"/>
      <name val="Calibri Light"/>
      <family val="2"/>
    </font>
    <font>
      <sz val="11"/>
      <color theme="1"/>
      <name val="Calibri"/>
      <family val="2"/>
      <scheme val="minor"/>
    </font>
    <font>
      <b/>
      <sz val="16"/>
      <name val="Calibri Light"/>
      <family val="2"/>
    </font>
    <font>
      <sz val="12"/>
      <color theme="0"/>
      <name val="Calibri Light"/>
      <family val="2"/>
    </font>
    <font>
      <u/>
      <sz val="12"/>
      <name val="Calibri Light"/>
      <family val="2"/>
    </font>
    <font>
      <b/>
      <sz val="18"/>
      <color theme="5"/>
      <name val="Calibri Light"/>
      <family val="2"/>
    </font>
    <font>
      <b/>
      <sz val="16"/>
      <color theme="1"/>
      <name val="Calibri Light"/>
      <family val="2"/>
    </font>
    <font>
      <b/>
      <sz val="18"/>
      <color rgb="FFFF0000"/>
      <name val="Calibri Light"/>
      <family val="2"/>
    </font>
    <font>
      <b/>
      <sz val="11"/>
      <color rgb="FFFF0000"/>
      <name val="Calibri Light"/>
      <family val="2"/>
    </font>
    <font>
      <b/>
      <sz val="11"/>
      <color rgb="FF000000"/>
      <name val="Calibri"/>
      <scheme val="minor"/>
    </font>
    <font>
      <sz val="11"/>
      <color rgb="FF000000"/>
      <name val="Calibri"/>
      <scheme val="minor"/>
    </font>
    <font>
      <b/>
      <sz val="12"/>
      <color rgb="FF000000"/>
      <name val="Calibri Light"/>
    </font>
    <font>
      <sz val="12"/>
      <color rgb="FF000000"/>
      <name val="Calibri Light"/>
    </font>
    <font>
      <u/>
      <sz val="12"/>
      <color rgb="FF000000"/>
      <name val="Calibri Light"/>
    </font>
  </fonts>
  <fills count="12">
    <fill>
      <patternFill patternType="none"/>
    </fill>
    <fill>
      <patternFill patternType="gray125"/>
    </fill>
    <fill>
      <patternFill patternType="solid">
        <fgColor rgb="FF000000"/>
        <bgColor rgb="FF000000"/>
      </patternFill>
    </fill>
    <fill>
      <patternFill patternType="solid">
        <fgColor theme="0"/>
        <bgColor rgb="FF000000"/>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9" tint="0.79998168889431442"/>
        <bgColor indexed="64"/>
      </patternFill>
    </fill>
    <fill>
      <patternFill patternType="solid">
        <fgColor theme="0" tint="-4.9989318521683403E-2"/>
        <bgColor rgb="FF000000"/>
      </patternFill>
    </fill>
    <fill>
      <patternFill patternType="solid">
        <fgColor theme="7" tint="0.79998168889431442"/>
        <bgColor rgb="FF000000"/>
      </patternFill>
    </fill>
    <fill>
      <patternFill patternType="solid">
        <fgColor theme="2" tint="-9.9978637043366805E-2"/>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style="thin">
        <color rgb="FF000000"/>
      </top>
      <bottom style="thin">
        <color indexed="64"/>
      </bottom>
      <diagonal/>
    </border>
    <border>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top style="thin">
        <color indexed="64"/>
      </top>
      <bottom style="thin">
        <color rgb="FF000000"/>
      </bottom>
      <diagonal/>
    </border>
  </borders>
  <cellStyleXfs count="2">
    <xf numFmtId="0" fontId="0" fillId="0" borderId="0"/>
    <xf numFmtId="44" fontId="12" fillId="0" borderId="0" applyFont="0" applyFill="0" applyBorder="0" applyAlignment="0" applyProtection="0"/>
  </cellStyleXfs>
  <cellXfs count="103">
    <xf numFmtId="0" fontId="0" fillId="0" borderId="0" xfId="0"/>
    <xf numFmtId="0" fontId="3" fillId="0" borderId="0" xfId="0" applyFont="1"/>
    <xf numFmtId="0" fontId="6" fillId="2" borderId="0" xfId="0" applyFont="1" applyFill="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xf>
    <xf numFmtId="0" fontId="5" fillId="0" borderId="1" xfId="0" applyFont="1" applyBorder="1" applyAlignment="1">
      <alignment horizontal="right" vertical="center" wrapText="1"/>
    </xf>
    <xf numFmtId="0" fontId="5" fillId="0" borderId="2" xfId="0" applyFont="1" applyBorder="1" applyAlignment="1">
      <alignment vertical="center" wrapText="1"/>
    </xf>
    <xf numFmtId="0" fontId="13" fillId="4" borderId="1" xfId="0" applyFont="1" applyFill="1" applyBorder="1" applyAlignment="1">
      <alignment vertical="center" wrapText="1"/>
    </xf>
    <xf numFmtId="0" fontId="7" fillId="4"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3"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0" borderId="6" xfId="0" applyFont="1" applyBorder="1" applyAlignment="1">
      <alignment horizontal="left" vertical="center" wrapText="1" indent="1"/>
    </xf>
    <xf numFmtId="0" fontId="7" fillId="4" borderId="8" xfId="0" applyFont="1" applyFill="1" applyBorder="1" applyAlignment="1">
      <alignment horizontal="center" vertical="center" wrapText="1"/>
    </xf>
    <xf numFmtId="0" fontId="5" fillId="0" borderId="8" xfId="0" applyFont="1" applyBorder="1" applyAlignment="1">
      <alignment horizontal="left" vertical="center" wrapText="1"/>
    </xf>
    <xf numFmtId="0" fontId="14" fillId="2" borderId="0" xfId="0" applyFont="1" applyFill="1" applyAlignment="1">
      <alignment horizontal="center" vertical="center" wrapText="1"/>
    </xf>
    <xf numFmtId="0" fontId="8" fillId="8" borderId="6"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19" xfId="0" applyFont="1" applyFill="1" applyBorder="1" applyAlignment="1">
      <alignment horizontal="left" vertical="center" wrapText="1"/>
    </xf>
    <xf numFmtId="0" fontId="5" fillId="8" borderId="8" xfId="0" applyFont="1" applyFill="1" applyBorder="1" applyAlignment="1">
      <alignment horizontal="left" vertical="center" wrapText="1"/>
    </xf>
    <xf numFmtId="0" fontId="8" fillId="8" borderId="1" xfId="0" applyFont="1" applyFill="1" applyBorder="1" applyAlignment="1">
      <alignment horizontal="left" vertical="center" wrapText="1"/>
    </xf>
    <xf numFmtId="0" fontId="5" fillId="9" borderId="14" xfId="0" applyFont="1" applyFill="1" applyBorder="1" applyAlignment="1">
      <alignment horizontal="right" vertical="center" wrapText="1"/>
    </xf>
    <xf numFmtId="0" fontId="5" fillId="9" borderId="15" xfId="0" applyFont="1" applyFill="1" applyBorder="1" applyAlignment="1">
      <alignment horizontal="left" vertical="center" wrapText="1"/>
    </xf>
    <xf numFmtId="0" fontId="5" fillId="9" borderId="1" xfId="0" applyFont="1" applyFill="1" applyBorder="1" applyAlignment="1">
      <alignment horizontal="right" vertical="center"/>
    </xf>
    <xf numFmtId="0" fontId="5" fillId="9" borderId="2" xfId="0" applyFont="1" applyFill="1" applyBorder="1" applyAlignment="1">
      <alignment vertical="center" wrapText="1"/>
    </xf>
    <xf numFmtId="0" fontId="5" fillId="9" borderId="1" xfId="0" applyFont="1" applyFill="1" applyBorder="1" applyAlignment="1">
      <alignment horizontal="right" vertical="center" wrapText="1"/>
    </xf>
    <xf numFmtId="0" fontId="5" fillId="9" borderId="2" xfId="0" applyFont="1" applyFill="1" applyBorder="1" applyAlignment="1">
      <alignment horizontal="left" vertical="center" wrapText="1"/>
    </xf>
    <xf numFmtId="0" fontId="15" fillId="0" borderId="6" xfId="0" applyFont="1" applyBorder="1" applyAlignment="1">
      <alignment horizontal="left" vertical="center" wrapText="1" indent="1"/>
    </xf>
    <xf numFmtId="0" fontId="15" fillId="0" borderId="1" xfId="0" applyFont="1" applyBorder="1" applyAlignment="1">
      <alignment horizontal="left" vertical="center" wrapText="1" indent="1"/>
    </xf>
    <xf numFmtId="0" fontId="5" fillId="4" borderId="2"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0" borderId="1" xfId="0" applyFont="1" applyBorder="1" applyAlignment="1">
      <alignment horizontal="left" vertical="center" wrapText="1"/>
    </xf>
    <xf numFmtId="44" fontId="5" fillId="0" borderId="13" xfId="1" applyFont="1" applyBorder="1" applyAlignment="1">
      <alignment horizontal="left" vertical="center" wrapText="1"/>
    </xf>
    <xf numFmtId="44" fontId="5" fillId="9" borderId="16" xfId="1" applyFont="1" applyFill="1" applyBorder="1" applyAlignment="1">
      <alignment horizontal="left" vertical="center" wrapText="1"/>
    </xf>
    <xf numFmtId="44" fontId="5" fillId="8" borderId="13" xfId="1" applyFont="1" applyFill="1" applyBorder="1" applyAlignment="1">
      <alignment horizontal="left" vertical="center" wrapText="1"/>
    </xf>
    <xf numFmtId="44" fontId="5" fillId="9" borderId="13" xfId="1" applyFont="1" applyFill="1" applyBorder="1" applyAlignment="1">
      <alignment vertical="center" wrapText="1"/>
    </xf>
    <xf numFmtId="44" fontId="5" fillId="4" borderId="13" xfId="1" applyFont="1" applyFill="1" applyBorder="1" applyAlignment="1">
      <alignment horizontal="left" vertical="center" wrapText="1"/>
    </xf>
    <xf numFmtId="44" fontId="5" fillId="0" borderId="20" xfId="1" applyFont="1" applyBorder="1" applyAlignment="1">
      <alignment horizontal="left" vertical="center" wrapText="1"/>
    </xf>
    <xf numFmtId="44" fontId="5" fillId="9" borderId="13" xfId="1" applyFont="1" applyFill="1" applyBorder="1" applyAlignment="1">
      <alignment horizontal="left" vertical="center" wrapText="1"/>
    </xf>
    <xf numFmtId="44" fontId="5" fillId="0" borderId="13" xfId="1" applyFont="1" applyBorder="1" applyAlignment="1">
      <alignment vertical="center" wrapText="1"/>
    </xf>
    <xf numFmtId="44" fontId="5" fillId="0" borderId="8" xfId="1" applyFont="1" applyBorder="1" applyAlignment="1">
      <alignment horizontal="left" vertical="center" wrapText="1"/>
    </xf>
    <xf numFmtId="44" fontId="5" fillId="9" borderId="17" xfId="1" applyFont="1" applyFill="1" applyBorder="1" applyAlignment="1">
      <alignment horizontal="left" vertical="center" wrapText="1"/>
    </xf>
    <xf numFmtId="44" fontId="5" fillId="8" borderId="8" xfId="1" applyFont="1" applyFill="1" applyBorder="1" applyAlignment="1">
      <alignment horizontal="left" vertical="center" wrapText="1"/>
    </xf>
    <xf numFmtId="44" fontId="5" fillId="9" borderId="8" xfId="1" applyFont="1" applyFill="1" applyBorder="1" applyAlignment="1">
      <alignment vertical="center" wrapText="1"/>
    </xf>
    <xf numFmtId="44" fontId="5" fillId="4" borderId="8" xfId="1" applyFont="1" applyFill="1" applyBorder="1" applyAlignment="1">
      <alignment horizontal="left" vertical="center" wrapText="1"/>
    </xf>
    <xf numFmtId="44" fontId="5" fillId="0" borderId="18" xfId="1" applyFont="1" applyBorder="1" applyAlignment="1">
      <alignment horizontal="left" vertical="center" wrapText="1"/>
    </xf>
    <xf numFmtId="44" fontId="5" fillId="9" borderId="8" xfId="1" applyFont="1" applyFill="1" applyBorder="1" applyAlignment="1">
      <alignment horizontal="left" vertical="center" wrapText="1"/>
    </xf>
    <xf numFmtId="44" fontId="5" fillId="0" borderId="8" xfId="1" applyFont="1" applyBorder="1" applyAlignment="1">
      <alignment vertical="center" wrapText="1"/>
    </xf>
    <xf numFmtId="44" fontId="5" fillId="6" borderId="13" xfId="1" applyFont="1" applyFill="1" applyBorder="1" applyAlignment="1">
      <alignment horizontal="left" vertical="center" wrapText="1"/>
    </xf>
    <xf numFmtId="44" fontId="5" fillId="6" borderId="6" xfId="1" applyFont="1" applyFill="1" applyBorder="1" applyAlignment="1">
      <alignment horizontal="left" vertical="center" wrapText="1"/>
    </xf>
    <xf numFmtId="44" fontId="5" fillId="6" borderId="7" xfId="1" applyFont="1" applyFill="1" applyBorder="1" applyAlignment="1">
      <alignment horizontal="left" vertical="center" wrapText="1"/>
    </xf>
    <xf numFmtId="44" fontId="9" fillId="7" borderId="6" xfId="1" applyFont="1" applyFill="1" applyBorder="1" applyAlignment="1">
      <alignment vertical="center" wrapText="1"/>
    </xf>
    <xf numFmtId="44" fontId="5" fillId="6" borderId="6" xfId="1" applyFont="1" applyFill="1" applyBorder="1" applyAlignment="1">
      <alignment vertical="center" wrapText="1"/>
    </xf>
    <xf numFmtId="3" fontId="5" fillId="0" borderId="2" xfId="0" applyNumberFormat="1" applyFont="1" applyBorder="1" applyAlignment="1">
      <alignment horizontal="left" vertical="center" wrapText="1"/>
    </xf>
    <xf numFmtId="44" fontId="5" fillId="8" borderId="6" xfId="1" applyFont="1" applyFill="1" applyBorder="1" applyAlignment="1">
      <alignment horizontal="left" vertical="center" wrapText="1"/>
    </xf>
    <xf numFmtId="44" fontId="5" fillId="9" borderId="9" xfId="1" applyFont="1" applyFill="1" applyBorder="1" applyAlignment="1">
      <alignment horizontal="left" vertical="center" wrapText="1"/>
    </xf>
    <xf numFmtId="44" fontId="5" fillId="8" borderId="5" xfId="1" applyFont="1" applyFill="1" applyBorder="1" applyAlignment="1">
      <alignment horizontal="left" vertical="center" wrapText="1"/>
    </xf>
    <xf numFmtId="44" fontId="2" fillId="9" borderId="16" xfId="1" applyFont="1" applyFill="1" applyBorder="1" applyAlignment="1">
      <alignment horizontal="left" vertical="center" wrapText="1"/>
    </xf>
    <xf numFmtId="44" fontId="2" fillId="9" borderId="6" xfId="1" applyFont="1" applyFill="1" applyBorder="1" applyAlignment="1">
      <alignment vertical="center" wrapText="1"/>
    </xf>
    <xf numFmtId="44" fontId="2" fillId="9" borderId="6" xfId="1" applyFont="1" applyFill="1" applyBorder="1" applyAlignment="1">
      <alignment horizontal="left" vertical="center" wrapText="1"/>
    </xf>
    <xf numFmtId="44" fontId="2" fillId="9" borderId="9" xfId="1" applyFont="1" applyFill="1" applyBorder="1" applyAlignment="1">
      <alignment horizontal="left" vertical="center" wrapText="1"/>
    </xf>
    <xf numFmtId="0" fontId="2" fillId="10" borderId="2" xfId="0" applyFont="1" applyFill="1" applyBorder="1" applyAlignment="1">
      <alignment vertical="center" wrapText="1"/>
    </xf>
    <xf numFmtId="44" fontId="2" fillId="10" borderId="16" xfId="1" applyFont="1" applyFill="1" applyBorder="1" applyAlignment="1">
      <alignment vertical="center" wrapText="1"/>
    </xf>
    <xf numFmtId="44" fontId="2" fillId="10" borderId="8" xfId="1" applyFont="1" applyFill="1" applyBorder="1" applyAlignment="1">
      <alignment vertical="center" wrapText="1"/>
    </xf>
    <xf numFmtId="44" fontId="2" fillId="10" borderId="6" xfId="1" applyFont="1" applyFill="1" applyBorder="1" applyAlignment="1">
      <alignment vertical="center" wrapText="1"/>
    </xf>
    <xf numFmtId="0" fontId="2" fillId="10" borderId="1" xfId="0" applyFont="1" applyFill="1" applyBorder="1" applyAlignment="1">
      <alignment horizontal="right" vertical="center" wrapText="1"/>
    </xf>
    <xf numFmtId="0" fontId="5" fillId="3" borderId="21" xfId="0" applyFont="1" applyFill="1" applyBorder="1" applyAlignment="1">
      <alignment horizontal="right" vertical="center" wrapText="1"/>
    </xf>
    <xf numFmtId="0" fontId="9" fillId="3" borderId="22" xfId="0" applyFont="1" applyFill="1" applyBorder="1" applyAlignment="1">
      <alignment vertical="center" wrapText="1"/>
    </xf>
    <xf numFmtId="44" fontId="5" fillId="3" borderId="23" xfId="1" applyFont="1" applyFill="1" applyBorder="1" applyAlignment="1">
      <alignment vertical="center" wrapText="1"/>
    </xf>
    <xf numFmtId="44" fontId="9" fillId="3" borderId="24" xfId="1" applyFont="1" applyFill="1" applyBorder="1" applyAlignment="1">
      <alignment vertical="center" wrapText="1"/>
    </xf>
    <xf numFmtId="0" fontId="5" fillId="0" borderId="9" xfId="0" applyFont="1" applyBorder="1" applyAlignment="1">
      <alignment horizontal="left" vertical="center" wrapText="1" indent="1"/>
    </xf>
    <xf numFmtId="0" fontId="5" fillId="0" borderId="9" xfId="0" applyFont="1" applyBorder="1" applyAlignment="1">
      <alignment horizontal="left" vertical="center" wrapText="1"/>
    </xf>
    <xf numFmtId="44" fontId="5" fillId="0" borderId="9" xfId="1" applyFont="1" applyBorder="1" applyAlignment="1">
      <alignment horizontal="left" vertical="center" wrapText="1"/>
    </xf>
    <xf numFmtId="0" fontId="5" fillId="9" borderId="9" xfId="0" applyFont="1" applyFill="1" applyBorder="1" applyAlignment="1">
      <alignment horizontal="right" vertical="center" wrapText="1"/>
    </xf>
    <xf numFmtId="0" fontId="5" fillId="9" borderId="9" xfId="0" applyFont="1" applyFill="1" applyBorder="1" applyAlignment="1">
      <alignment horizontal="left" vertical="center" wrapText="1"/>
    </xf>
    <xf numFmtId="0" fontId="8" fillId="8" borderId="9" xfId="0" applyFont="1" applyFill="1" applyBorder="1" applyAlignment="1">
      <alignment horizontal="left" vertical="center" wrapText="1"/>
    </xf>
    <xf numFmtId="0" fontId="5" fillId="8" borderId="9" xfId="0" applyFont="1" applyFill="1" applyBorder="1" applyAlignment="1">
      <alignment horizontal="left" vertical="center" wrapText="1"/>
    </xf>
    <xf numFmtId="44" fontId="5" fillId="8" borderId="9" xfId="1" applyFont="1" applyFill="1" applyBorder="1" applyAlignment="1">
      <alignment horizontal="left" vertical="center" wrapText="1"/>
    </xf>
    <xf numFmtId="44" fontId="2" fillId="3" borderId="23" xfId="1" applyFont="1" applyFill="1" applyBorder="1" applyAlignment="1">
      <alignment vertical="center" wrapText="1"/>
    </xf>
    <xf numFmtId="44" fontId="8" fillId="3" borderId="24" xfId="1" applyFont="1" applyFill="1" applyBorder="1" applyAlignment="1">
      <alignment vertical="center" wrapText="1"/>
    </xf>
    <xf numFmtId="44" fontId="2" fillId="0" borderId="13" xfId="1" applyFont="1" applyBorder="1" applyAlignment="1">
      <alignment vertical="center" wrapText="1"/>
    </xf>
    <xf numFmtId="44" fontId="2" fillId="0" borderId="8" xfId="1" applyFont="1" applyBorder="1" applyAlignment="1">
      <alignment vertical="center" wrapText="1"/>
    </xf>
    <xf numFmtId="44" fontId="17" fillId="5" borderId="6" xfId="0" applyNumberFormat="1" applyFont="1" applyFill="1" applyBorder="1" applyAlignment="1">
      <alignment horizontal="center" vertical="center" wrapText="1"/>
    </xf>
    <xf numFmtId="0" fontId="5" fillId="0" borderId="12" xfId="0" applyFont="1" applyBorder="1" applyAlignment="1">
      <alignment horizontal="left" vertical="center" wrapText="1"/>
    </xf>
    <xf numFmtId="44" fontId="5" fillId="0" borderId="13" xfId="1" applyFont="1" applyFill="1" applyBorder="1" applyAlignment="1">
      <alignment horizontal="left" vertical="center" wrapText="1"/>
    </xf>
    <xf numFmtId="44" fontId="5" fillId="0" borderId="8" xfId="1" applyFont="1" applyFill="1" applyBorder="1" applyAlignment="1">
      <alignment horizontal="left" vertical="center" wrapText="1"/>
    </xf>
    <xf numFmtId="0" fontId="1" fillId="0" borderId="0" xfId="0" applyFont="1" applyAlignment="1">
      <alignment horizontal="right"/>
    </xf>
    <xf numFmtId="0" fontId="15" fillId="0" borderId="6" xfId="0" applyFont="1" applyBorder="1" applyAlignment="1">
      <alignment horizontal="left" vertical="center" wrapText="1"/>
    </xf>
    <xf numFmtId="0" fontId="1" fillId="0" borderId="0" xfId="0" applyFont="1" applyAlignment="1">
      <alignment horizontal="center"/>
    </xf>
    <xf numFmtId="0" fontId="11" fillId="8" borderId="0" xfId="0" applyFont="1" applyFill="1" applyAlignment="1">
      <alignment horizontal="center"/>
    </xf>
    <xf numFmtId="0" fontId="4" fillId="0" borderId="0" xfId="0" applyFont="1" applyAlignment="1">
      <alignment horizontal="left"/>
    </xf>
    <xf numFmtId="0" fontId="18" fillId="0" borderId="0" xfId="0" applyFont="1" applyAlignment="1">
      <alignment horizontal="center"/>
    </xf>
    <xf numFmtId="0" fontId="5" fillId="3" borderId="18" xfId="0" applyFont="1" applyFill="1" applyBorder="1" applyAlignment="1">
      <alignment horizontal="center" vertical="center" wrapText="1"/>
    </xf>
    <xf numFmtId="0" fontId="5" fillId="3" borderId="0" xfId="0" applyFont="1" applyFill="1" applyAlignment="1">
      <alignment horizontal="center" vertical="center" wrapText="1"/>
    </xf>
    <xf numFmtId="0" fontId="23" fillId="11" borderId="25" xfId="0" applyFont="1" applyFill="1" applyBorder="1" applyAlignment="1">
      <alignment horizontal="left" vertical="center" wrapText="1"/>
    </xf>
    <xf numFmtId="0" fontId="5" fillId="11" borderId="25" xfId="0" applyFont="1" applyFill="1" applyBorder="1" applyAlignment="1">
      <alignment horizontal="left" vertical="center" wrapText="1"/>
    </xf>
    <xf numFmtId="0" fontId="21" fillId="0" borderId="24" xfId="0" applyFont="1" applyBorder="1" applyAlignment="1">
      <alignment horizontal="center" vertical="center" wrapText="1"/>
    </xf>
    <xf numFmtId="0" fontId="0" fillId="0" borderId="24" xfId="0" applyBorder="1" applyAlignment="1">
      <alignment horizontal="center" vertical="center" wrapText="1"/>
    </xf>
    <xf numFmtId="0" fontId="16" fillId="0" borderId="0" xfId="0" applyFont="1" applyAlignment="1">
      <alignment horizontal="center"/>
    </xf>
    <xf numFmtId="0" fontId="10" fillId="0" borderId="0" xfId="0" applyFont="1" applyAlignment="1">
      <alignment horizontal="center" wrapText="1"/>
    </xf>
    <xf numFmtId="0" fontId="19"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E57"/>
  <sheetViews>
    <sheetView tabSelected="1" topLeftCell="A37" workbookViewId="0">
      <selection activeCell="H48" sqref="H48"/>
    </sheetView>
  </sheetViews>
  <sheetFormatPr defaultRowHeight="15"/>
  <cols>
    <col min="1" max="1" width="34" bestFit="1" customWidth="1"/>
    <col min="2" max="4" width="33.42578125" customWidth="1"/>
    <col min="5" max="5" width="39.28515625" customWidth="1"/>
  </cols>
  <sheetData>
    <row r="1" spans="1:5" ht="21">
      <c r="A1" s="90" t="s">
        <v>0</v>
      </c>
      <c r="B1" s="90"/>
      <c r="C1" s="90"/>
      <c r="D1" s="90"/>
      <c r="E1" s="90"/>
    </row>
    <row r="2" spans="1:5" ht="18.75">
      <c r="A2" s="91" t="s">
        <v>1</v>
      </c>
      <c r="B2" s="91"/>
      <c r="C2" s="91"/>
      <c r="D2" s="91"/>
      <c r="E2" s="91"/>
    </row>
    <row r="3" spans="1:5" ht="23.25">
      <c r="A3" s="93" t="s">
        <v>2</v>
      </c>
      <c r="B3" s="93"/>
      <c r="C3" s="93"/>
      <c r="D3" s="93"/>
      <c r="E3" s="93"/>
    </row>
    <row r="4" spans="1:5" ht="21">
      <c r="A4" s="88" t="s">
        <v>3</v>
      </c>
      <c r="B4" s="92" t="s">
        <v>4</v>
      </c>
      <c r="C4" s="92"/>
      <c r="D4" s="92"/>
      <c r="E4" s="92"/>
    </row>
    <row r="5" spans="1:5" ht="39" customHeight="1">
      <c r="A5" s="88" t="s">
        <v>5</v>
      </c>
      <c r="B5" s="92" t="s">
        <v>6</v>
      </c>
      <c r="C5" s="92"/>
      <c r="D5" s="92"/>
      <c r="E5" s="92"/>
    </row>
    <row r="6" spans="1:5" ht="17.25" customHeight="1">
      <c r="A6" s="1"/>
      <c r="B6" s="1"/>
      <c r="C6" s="1"/>
      <c r="D6" s="1"/>
      <c r="E6" s="1"/>
    </row>
    <row r="7" spans="1:5" ht="204.75" customHeight="1">
      <c r="A7" s="98" t="s">
        <v>7</v>
      </c>
      <c r="B7" s="99"/>
      <c r="C7" s="99"/>
      <c r="D7" s="99"/>
      <c r="E7" s="99"/>
    </row>
    <row r="8" spans="1:5" ht="45">
      <c r="A8" s="9" t="s">
        <v>8</v>
      </c>
      <c r="B8" s="10"/>
      <c r="C8" s="15"/>
      <c r="D8" s="15"/>
      <c r="E8" s="84">
        <f>C55</f>
        <v>84500</v>
      </c>
    </row>
    <row r="9" spans="1:5" ht="15.75" customHeight="1">
      <c r="A9" s="94"/>
      <c r="B9" s="94"/>
      <c r="C9" s="94"/>
      <c r="D9" s="94"/>
      <c r="E9" s="94"/>
    </row>
    <row r="10" spans="1:5" ht="15.75" customHeight="1">
      <c r="A10" s="95"/>
      <c r="B10" s="95"/>
      <c r="C10" s="95"/>
      <c r="D10" s="95"/>
      <c r="E10" s="95"/>
    </row>
    <row r="11" spans="1:5" ht="15.75">
      <c r="A11" s="17" t="s">
        <v>9</v>
      </c>
      <c r="B11" s="2" t="s">
        <v>10</v>
      </c>
      <c r="C11" s="2" t="s">
        <v>11</v>
      </c>
      <c r="D11" s="2" t="s">
        <v>12</v>
      </c>
      <c r="E11" s="11" t="s">
        <v>13</v>
      </c>
    </row>
    <row r="12" spans="1:5" ht="21">
      <c r="A12" s="12" t="s">
        <v>14</v>
      </c>
      <c r="B12" s="13"/>
      <c r="C12" s="13"/>
      <c r="D12" s="13"/>
      <c r="E12" s="85"/>
    </row>
    <row r="13" spans="1:5" ht="15.75">
      <c r="A13" s="18" t="s">
        <v>15</v>
      </c>
      <c r="B13" s="19"/>
      <c r="C13" s="20"/>
      <c r="D13" s="21"/>
      <c r="E13" s="36"/>
    </row>
    <row r="14" spans="1:5" ht="17.25">
      <c r="A14" s="89" t="s">
        <v>16</v>
      </c>
      <c r="B14" s="3"/>
      <c r="C14" s="34"/>
      <c r="D14" s="16"/>
      <c r="E14" s="50"/>
    </row>
    <row r="15" spans="1:5" ht="17.25">
      <c r="A15" s="14" t="s">
        <v>17</v>
      </c>
      <c r="B15" s="55"/>
      <c r="C15" s="34">
        <v>9000</v>
      </c>
      <c r="D15" s="42"/>
      <c r="E15" s="50">
        <f>SUM(C15:D15)</f>
        <v>9000</v>
      </c>
    </row>
    <row r="16" spans="1:5" ht="17.25">
      <c r="A16" s="14" t="s">
        <v>18</v>
      </c>
      <c r="B16" s="55"/>
      <c r="C16" s="34">
        <v>9000</v>
      </c>
      <c r="D16" s="42"/>
      <c r="E16" s="50">
        <f>SUM(C16+D16)</f>
        <v>9000</v>
      </c>
    </row>
    <row r="17" spans="1:5" ht="17.25">
      <c r="A17" s="14" t="s">
        <v>19</v>
      </c>
      <c r="B17" s="55"/>
      <c r="C17" s="34">
        <v>6000</v>
      </c>
      <c r="D17" s="42"/>
      <c r="E17" s="50">
        <f>SUM(C17+D17)</f>
        <v>6000</v>
      </c>
    </row>
    <row r="19" spans="1:5" ht="17.25">
      <c r="A19" s="23" t="s">
        <v>20</v>
      </c>
      <c r="B19" s="24"/>
      <c r="C19" s="35">
        <f>SUM(C15:C17)</f>
        <v>24000</v>
      </c>
      <c r="D19" s="43"/>
      <c r="E19" s="59">
        <f>SUM(E15:E17)</f>
        <v>24000</v>
      </c>
    </row>
    <row r="20" spans="1:5" ht="183.75" customHeight="1">
      <c r="A20" s="96" t="s">
        <v>21</v>
      </c>
      <c r="B20" s="97"/>
      <c r="C20" s="97"/>
      <c r="D20" s="97"/>
      <c r="E20" s="97"/>
    </row>
    <row r="21" spans="1:5" ht="17.25">
      <c r="A21" s="22" t="s">
        <v>22</v>
      </c>
      <c r="B21" s="19"/>
      <c r="C21" s="36"/>
      <c r="D21" s="44"/>
      <c r="E21" s="56"/>
    </row>
    <row r="22" spans="1:5" ht="15.75">
      <c r="A22" s="30" t="s">
        <v>16</v>
      </c>
      <c r="B22" s="3"/>
      <c r="C22" s="34"/>
      <c r="D22" s="42"/>
      <c r="E22" s="51"/>
    </row>
    <row r="23" spans="1:5" ht="17.25">
      <c r="A23" s="4" t="s">
        <v>23</v>
      </c>
      <c r="B23" s="3"/>
      <c r="C23" s="34">
        <v>9000</v>
      </c>
      <c r="D23" s="42"/>
      <c r="E23" s="51">
        <f>SUM(C23:D23)</f>
        <v>9000</v>
      </c>
    </row>
    <row r="24" spans="1:5" ht="17.25">
      <c r="A24" s="4" t="s">
        <v>24</v>
      </c>
      <c r="B24" s="3"/>
      <c r="C24" s="34">
        <v>6000</v>
      </c>
      <c r="D24" s="42"/>
      <c r="E24" s="51">
        <f>SUM(C24:D24)</f>
        <v>6000</v>
      </c>
    </row>
    <row r="25" spans="1:5" ht="17.25">
      <c r="A25" s="4" t="s">
        <v>25</v>
      </c>
      <c r="B25" s="3"/>
      <c r="C25" s="34"/>
      <c r="D25" s="42">
        <v>500</v>
      </c>
      <c r="E25" s="51">
        <f>SUM(C25:D25)</f>
        <v>500</v>
      </c>
    </row>
    <row r="26" spans="1:5" ht="17.25">
      <c r="A26" s="4" t="s">
        <v>26</v>
      </c>
      <c r="B26" s="3"/>
      <c r="C26" s="34"/>
      <c r="D26" s="42">
        <v>750</v>
      </c>
      <c r="E26" s="51">
        <f>SUM(C26:D26)</f>
        <v>750</v>
      </c>
    </row>
    <row r="27" spans="1:5" ht="17.25">
      <c r="A27" s="4" t="s">
        <v>27</v>
      </c>
      <c r="B27" s="3"/>
      <c r="C27" s="34">
        <v>500</v>
      </c>
      <c r="D27" s="42"/>
      <c r="E27" s="51">
        <f>SUM(C27:D27)</f>
        <v>500</v>
      </c>
    </row>
    <row r="28" spans="1:5" ht="15.75">
      <c r="A28" s="25" t="s">
        <v>28</v>
      </c>
      <c r="B28" s="26"/>
      <c r="C28" s="37">
        <f>SUM(C23:C27)</f>
        <v>15500</v>
      </c>
      <c r="D28" s="45">
        <f>SUM(D23:D27)</f>
        <v>1250</v>
      </c>
      <c r="E28" s="60">
        <f>SUM(E23:E27)</f>
        <v>16750</v>
      </c>
    </row>
    <row r="29" spans="1:5" ht="166.5" customHeight="1">
      <c r="A29" s="96" t="s">
        <v>21</v>
      </c>
      <c r="B29" s="97"/>
      <c r="C29" s="97"/>
      <c r="D29" s="97"/>
      <c r="E29" s="97"/>
    </row>
    <row r="30" spans="1:5" ht="18" customHeight="1">
      <c r="A30" s="22" t="s">
        <v>29</v>
      </c>
      <c r="B30" s="19"/>
      <c r="C30" s="36"/>
      <c r="D30" s="44"/>
      <c r="E30" s="56"/>
    </row>
    <row r="31" spans="1:5" ht="15.75">
      <c r="A31" s="32" t="s">
        <v>16</v>
      </c>
      <c r="B31" s="31"/>
      <c r="C31" s="38"/>
      <c r="D31" s="46"/>
      <c r="E31" s="51"/>
    </row>
    <row r="32" spans="1:5" ht="17.25">
      <c r="A32" s="4" t="s">
        <v>30</v>
      </c>
      <c r="B32" s="3" t="s">
        <v>31</v>
      </c>
      <c r="C32" s="34"/>
      <c r="D32" s="42">
        <v>500</v>
      </c>
      <c r="E32" s="51">
        <f>SUM(C32:D32)</f>
        <v>500</v>
      </c>
    </row>
    <row r="33" spans="1:5" ht="17.25">
      <c r="A33" s="5" t="s">
        <v>32</v>
      </c>
      <c r="B33" s="6"/>
      <c r="C33" s="39">
        <v>3000</v>
      </c>
      <c r="D33" s="47"/>
      <c r="E33" s="52">
        <f>SUM(C33:D33)</f>
        <v>3000</v>
      </c>
    </row>
    <row r="34" spans="1:5" ht="15.75">
      <c r="A34" s="5" t="s">
        <v>33</v>
      </c>
      <c r="B34" s="6" t="s">
        <v>34</v>
      </c>
      <c r="C34" s="39">
        <v>1000</v>
      </c>
      <c r="D34" s="47"/>
      <c r="E34" s="52">
        <f>SUM(C34:D34)</f>
        <v>1000</v>
      </c>
    </row>
    <row r="35" spans="1:5" ht="36">
      <c r="A35" s="27" t="s">
        <v>35</v>
      </c>
      <c r="B35" s="28"/>
      <c r="C35" s="40">
        <f>SUM(C31:C34)</f>
        <v>4000</v>
      </c>
      <c r="D35" s="48">
        <f>SUM(D31:D34)</f>
        <v>500</v>
      </c>
      <c r="E35" s="61">
        <f>SUM(E32:E34)</f>
        <v>4500</v>
      </c>
    </row>
    <row r="36" spans="1:5" ht="171.75" customHeight="1">
      <c r="A36" s="96" t="s">
        <v>36</v>
      </c>
      <c r="B36" s="97"/>
      <c r="C36" s="97"/>
      <c r="D36" s="97"/>
      <c r="E36" s="97"/>
    </row>
    <row r="37" spans="1:5" ht="17.25">
      <c r="A37" s="22" t="s">
        <v>37</v>
      </c>
      <c r="B37" s="19"/>
      <c r="C37" s="36"/>
      <c r="D37" s="44"/>
      <c r="E37" s="56"/>
    </row>
    <row r="38" spans="1:5" ht="36">
      <c r="A38" s="14" t="s">
        <v>38</v>
      </c>
      <c r="B38" s="3" t="s">
        <v>39</v>
      </c>
      <c r="C38" s="34">
        <v>4000</v>
      </c>
      <c r="D38" s="42"/>
      <c r="E38" s="50">
        <f>SUM(C38+D38)</f>
        <v>4000</v>
      </c>
    </row>
    <row r="39" spans="1:5" ht="17.25">
      <c r="A39" s="14" t="s">
        <v>40</v>
      </c>
      <c r="B39" s="3"/>
      <c r="C39" s="34">
        <v>6000</v>
      </c>
      <c r="D39" s="42"/>
      <c r="E39" s="50">
        <f>SUM(C39:D39)</f>
        <v>6000</v>
      </c>
    </row>
    <row r="40" spans="1:5" ht="17.25">
      <c r="A40" s="14" t="s">
        <v>41</v>
      </c>
      <c r="B40" s="3"/>
      <c r="C40" s="34">
        <v>13500</v>
      </c>
      <c r="D40" s="42"/>
      <c r="E40" s="50">
        <v>13500</v>
      </c>
    </row>
    <row r="41" spans="1:5" ht="17.25">
      <c r="A41" s="14" t="s">
        <v>42</v>
      </c>
      <c r="B41" s="3" t="s">
        <v>43</v>
      </c>
      <c r="C41" s="34">
        <v>3000</v>
      </c>
      <c r="D41" s="42"/>
      <c r="E41" s="50">
        <f>SUM(C41:D41)</f>
        <v>3000</v>
      </c>
    </row>
    <row r="42" spans="1:5" ht="17.25">
      <c r="A42" s="14" t="s">
        <v>44</v>
      </c>
      <c r="B42" s="3" t="s">
        <v>45</v>
      </c>
      <c r="C42" s="34">
        <v>6000</v>
      </c>
      <c r="D42" s="42"/>
      <c r="E42" s="50">
        <f>SUM(C42:D42)</f>
        <v>6000</v>
      </c>
    </row>
    <row r="43" spans="1:5" ht="17.25">
      <c r="A43" s="27" t="s">
        <v>46</v>
      </c>
      <c r="B43" s="28"/>
      <c r="C43" s="40">
        <f>SUM(C38:C42)</f>
        <v>32500</v>
      </c>
      <c r="D43" s="48"/>
      <c r="E43" s="61">
        <f>SUM(E38:E42)</f>
        <v>32500</v>
      </c>
    </row>
    <row r="44" spans="1:5" ht="223.5" customHeight="1">
      <c r="A44" s="96" t="s">
        <v>47</v>
      </c>
      <c r="B44" s="97"/>
      <c r="C44" s="97"/>
      <c r="D44" s="97"/>
      <c r="E44" s="97"/>
    </row>
    <row r="45" spans="1:5" ht="36">
      <c r="A45" s="22" t="s">
        <v>48</v>
      </c>
      <c r="B45" s="19"/>
      <c r="C45" s="36"/>
      <c r="D45" s="44"/>
      <c r="E45" s="56"/>
    </row>
    <row r="46" spans="1:5" ht="15.75">
      <c r="A46" s="33" t="s">
        <v>16</v>
      </c>
      <c r="B46" s="3"/>
      <c r="C46" s="34"/>
      <c r="D46" s="42"/>
      <c r="E46" s="51"/>
    </row>
    <row r="47" spans="1:5" ht="17.25">
      <c r="A47" s="4" t="s">
        <v>49</v>
      </c>
      <c r="B47" s="3" t="s">
        <v>50</v>
      </c>
      <c r="C47" s="34"/>
      <c r="D47" s="42">
        <v>6000</v>
      </c>
      <c r="E47" s="51">
        <f>SUM(C47:D47)</f>
        <v>6000</v>
      </c>
    </row>
    <row r="48" spans="1:5" ht="15.75">
      <c r="A48" s="5" t="s">
        <v>51</v>
      </c>
      <c r="B48" s="6" t="s">
        <v>52</v>
      </c>
      <c r="C48" s="39">
        <v>5500</v>
      </c>
      <c r="D48" s="47"/>
      <c r="E48" s="52">
        <f>SUM(C48:D48)</f>
        <v>5500</v>
      </c>
    </row>
    <row r="49" spans="1:5" ht="17.25">
      <c r="A49" s="72" t="s">
        <v>53</v>
      </c>
      <c r="B49" s="73" t="s">
        <v>54</v>
      </c>
      <c r="C49" s="74">
        <v>3000</v>
      </c>
      <c r="D49" s="74"/>
      <c r="E49" s="52">
        <f>SUM(C49:D49)</f>
        <v>3000</v>
      </c>
    </row>
    <row r="50" spans="1:5" ht="17.25">
      <c r="A50" s="75" t="s">
        <v>55</v>
      </c>
      <c r="B50" s="76"/>
      <c r="C50" s="57">
        <f>SUM(C46:C49)</f>
        <v>8500</v>
      </c>
      <c r="D50" s="57">
        <f>SUM(D46:D49)</f>
        <v>6000</v>
      </c>
      <c r="E50" s="62">
        <f>SUM(E46:E49)</f>
        <v>14500</v>
      </c>
    </row>
    <row r="51" spans="1:5" ht="134.25" customHeight="1">
      <c r="A51" s="96" t="s">
        <v>56</v>
      </c>
      <c r="B51" s="97"/>
      <c r="C51" s="97"/>
      <c r="D51" s="97"/>
      <c r="E51" s="97"/>
    </row>
    <row r="52" spans="1:5" ht="17.25">
      <c r="A52" s="77" t="s">
        <v>57</v>
      </c>
      <c r="B52" s="78"/>
      <c r="C52" s="79"/>
      <c r="D52" s="79"/>
      <c r="E52" s="58"/>
    </row>
    <row r="53" spans="1:5" ht="15.75">
      <c r="A53" s="68"/>
      <c r="B53" s="69"/>
      <c r="C53" s="80"/>
      <c r="D53" s="81"/>
      <c r="E53" s="53">
        <f>C55</f>
        <v>84500</v>
      </c>
    </row>
    <row r="54" spans="1:5" ht="15.75">
      <c r="A54" s="7"/>
      <c r="B54" s="8"/>
      <c r="C54" s="82"/>
      <c r="D54" s="83"/>
      <c r="E54" s="54">
        <f>D55</f>
        <v>500</v>
      </c>
    </row>
    <row r="55" spans="1:5" ht="17.25">
      <c r="A55" s="67" t="s">
        <v>58</v>
      </c>
      <c r="B55" s="63"/>
      <c r="C55" s="64">
        <f>C19+C28+C35+C43+C50</f>
        <v>84500</v>
      </c>
      <c r="D55" s="65">
        <f>SUM(D23+D32+D39+D46+D53)</f>
        <v>500</v>
      </c>
      <c r="E55" s="66">
        <f>SUM(E53:E54)</f>
        <v>85000</v>
      </c>
    </row>
    <row r="56" spans="1:5" ht="15.75">
      <c r="A56" s="1"/>
      <c r="B56" s="1"/>
      <c r="C56" s="1"/>
      <c r="D56" s="1"/>
      <c r="E56" s="1"/>
    </row>
    <row r="57" spans="1:5" ht="23.25">
      <c r="A57" s="93" t="s">
        <v>2</v>
      </c>
      <c r="B57" s="93"/>
      <c r="C57" s="93"/>
      <c r="D57" s="93"/>
      <c r="E57" s="93"/>
    </row>
  </sheetData>
  <mergeCells count="13">
    <mergeCell ref="A1:E1"/>
    <mergeCell ref="A2:E2"/>
    <mergeCell ref="B4:E4"/>
    <mergeCell ref="B5:E5"/>
    <mergeCell ref="A57:E57"/>
    <mergeCell ref="A9:E10"/>
    <mergeCell ref="A3:E3"/>
    <mergeCell ref="A20:E20"/>
    <mergeCell ref="A29:E29"/>
    <mergeCell ref="A36:E36"/>
    <mergeCell ref="A44:E44"/>
    <mergeCell ref="A51:E51"/>
    <mergeCell ref="A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EDA83-1E32-4542-A071-DEC6F17BD79C}">
  <sheetPr>
    <tabColor rgb="FFFFC000"/>
  </sheetPr>
  <dimension ref="A1:E60"/>
  <sheetViews>
    <sheetView topLeftCell="A36" workbookViewId="0">
      <selection activeCell="C58" sqref="C58"/>
    </sheetView>
  </sheetViews>
  <sheetFormatPr defaultRowHeight="15"/>
  <cols>
    <col min="1" max="1" width="34" bestFit="1" customWidth="1"/>
    <col min="2" max="4" width="33.42578125" customWidth="1"/>
    <col min="5" max="5" width="39.28515625" customWidth="1"/>
  </cols>
  <sheetData>
    <row r="1" spans="1:5" ht="21">
      <c r="A1" s="90" t="s">
        <v>0</v>
      </c>
      <c r="B1" s="90"/>
      <c r="C1" s="90"/>
      <c r="D1" s="90"/>
      <c r="E1" s="90"/>
    </row>
    <row r="2" spans="1:5" ht="18.75">
      <c r="A2" s="91" t="s">
        <v>59</v>
      </c>
      <c r="B2" s="91"/>
      <c r="C2" s="91"/>
      <c r="D2" s="91"/>
      <c r="E2" s="91"/>
    </row>
    <row r="3" spans="1:5" ht="23.25">
      <c r="A3" s="100" t="s">
        <v>60</v>
      </c>
      <c r="B3" s="100"/>
      <c r="C3" s="100"/>
      <c r="D3" s="100"/>
      <c r="E3" s="100"/>
    </row>
    <row r="4" spans="1:5">
      <c r="A4" s="102" t="s">
        <v>61</v>
      </c>
      <c r="B4" s="102"/>
      <c r="C4" s="102"/>
      <c r="D4" s="102"/>
      <c r="E4" s="102"/>
    </row>
    <row r="5" spans="1:5" ht="21">
      <c r="A5" s="88" t="s">
        <v>3</v>
      </c>
      <c r="B5" s="92" t="s">
        <v>4</v>
      </c>
      <c r="C5" s="92"/>
      <c r="D5" s="92"/>
      <c r="E5" s="92"/>
    </row>
    <row r="6" spans="1:5" ht="21">
      <c r="A6" s="88" t="s">
        <v>5</v>
      </c>
      <c r="B6" s="92" t="s">
        <v>6</v>
      </c>
      <c r="C6" s="92"/>
      <c r="D6" s="92"/>
      <c r="E6" s="92"/>
    </row>
    <row r="7" spans="1:5" ht="15.75">
      <c r="A7" s="1"/>
      <c r="B7" s="1"/>
      <c r="C7" s="1"/>
      <c r="D7" s="1"/>
      <c r="E7" s="1"/>
    </row>
    <row r="8" spans="1:5" ht="252" customHeight="1">
      <c r="A8" s="98" t="s">
        <v>7</v>
      </c>
      <c r="B8" s="99"/>
      <c r="C8" s="99"/>
      <c r="D8" s="99"/>
      <c r="E8" s="99"/>
    </row>
    <row r="10" spans="1:5" ht="42">
      <c r="A10" s="9" t="s">
        <v>8</v>
      </c>
      <c r="B10" s="10"/>
      <c r="C10" s="15"/>
      <c r="D10" s="15"/>
      <c r="E10" s="84">
        <f>C58</f>
        <v>0</v>
      </c>
    </row>
    <row r="11" spans="1:5" ht="15.75" customHeight="1">
      <c r="A11" s="94"/>
      <c r="B11" s="94"/>
      <c r="C11" s="94"/>
      <c r="D11" s="94"/>
      <c r="E11" s="94"/>
    </row>
    <row r="12" spans="1:5" ht="15.75" customHeight="1">
      <c r="A12" s="95"/>
      <c r="B12" s="95"/>
      <c r="C12" s="95"/>
      <c r="D12" s="95"/>
      <c r="E12" s="95"/>
    </row>
    <row r="13" spans="1:5" ht="15.75">
      <c r="A13" s="17" t="s">
        <v>9</v>
      </c>
      <c r="B13" s="2" t="s">
        <v>10</v>
      </c>
      <c r="C13" s="2" t="s">
        <v>11</v>
      </c>
      <c r="D13" s="2" t="s">
        <v>12</v>
      </c>
      <c r="E13" s="11" t="s">
        <v>13</v>
      </c>
    </row>
    <row r="14" spans="1:5" ht="21">
      <c r="A14" s="12" t="s">
        <v>14</v>
      </c>
      <c r="B14" s="13"/>
      <c r="C14" s="13"/>
      <c r="D14" s="13"/>
      <c r="E14" s="85"/>
    </row>
    <row r="15" spans="1:5" ht="15.75">
      <c r="A15" s="18" t="s">
        <v>15</v>
      </c>
      <c r="B15" s="19"/>
      <c r="C15" s="20"/>
      <c r="D15" s="21"/>
      <c r="E15" s="36"/>
    </row>
    <row r="16" spans="1:5" ht="15.75">
      <c r="A16" s="29"/>
      <c r="B16" s="3"/>
      <c r="C16" s="34"/>
      <c r="D16" s="42"/>
      <c r="E16" s="50">
        <f>C16+D16</f>
        <v>0</v>
      </c>
    </row>
    <row r="17" spans="1:5" ht="15.75">
      <c r="A17" s="14"/>
      <c r="B17" s="55"/>
      <c r="C17" s="34"/>
      <c r="D17" s="42"/>
      <c r="E17" s="50">
        <f>C17+D17</f>
        <v>0</v>
      </c>
    </row>
    <row r="18" spans="1:5" ht="15.75">
      <c r="A18" s="14"/>
      <c r="B18" s="3"/>
      <c r="C18" s="34"/>
      <c r="D18" s="42"/>
      <c r="E18" s="50">
        <f>C18+D18</f>
        <v>0</v>
      </c>
    </row>
    <row r="19" spans="1:5" ht="15.75">
      <c r="A19" s="14"/>
      <c r="B19" s="3"/>
      <c r="C19" s="34"/>
      <c r="D19" s="42"/>
      <c r="E19" s="50">
        <f>C19+D19</f>
        <v>0</v>
      </c>
    </row>
    <row r="20" spans="1:5" ht="15.75">
      <c r="A20" s="14"/>
      <c r="B20" s="3"/>
      <c r="C20" s="34"/>
      <c r="D20" s="42"/>
      <c r="E20" s="50">
        <f>C20+D20</f>
        <v>0</v>
      </c>
    </row>
    <row r="21" spans="1:5" ht="15.75">
      <c r="A21" s="14"/>
      <c r="B21" s="3"/>
      <c r="C21" s="34"/>
      <c r="D21" s="42"/>
      <c r="E21" s="50">
        <f>C21+D21</f>
        <v>0</v>
      </c>
    </row>
    <row r="22" spans="1:5" ht="15.75">
      <c r="A22" s="14"/>
      <c r="B22" s="3"/>
      <c r="C22" s="34"/>
      <c r="D22" s="42"/>
      <c r="E22" s="50">
        <f>SUM(C22:D22)</f>
        <v>0</v>
      </c>
    </row>
    <row r="23" spans="1:5" ht="17.25">
      <c r="A23" s="23" t="s">
        <v>20</v>
      </c>
      <c r="B23" s="24"/>
      <c r="C23" s="35">
        <f>C16+C17+C18+C19+C20+C21+C22</f>
        <v>0</v>
      </c>
      <c r="D23" s="43">
        <f>D16+D17+D18+D19+D20+D21+D22</f>
        <v>0</v>
      </c>
      <c r="E23" s="59">
        <f>SUM(E16:E22)</f>
        <v>0</v>
      </c>
    </row>
    <row r="24" spans="1:5" ht="39" customHeight="1">
      <c r="A24" s="96" t="s">
        <v>62</v>
      </c>
      <c r="B24" s="97"/>
      <c r="C24" s="97"/>
      <c r="D24" s="97"/>
      <c r="E24" s="97"/>
    </row>
    <row r="25" spans="1:5" ht="15.75">
      <c r="A25" s="22" t="s">
        <v>22</v>
      </c>
      <c r="B25" s="19"/>
      <c r="C25" s="36"/>
      <c r="D25" s="44"/>
      <c r="E25" s="56"/>
    </row>
    <row r="26" spans="1:5" ht="15.75">
      <c r="A26" s="30"/>
      <c r="B26" s="3"/>
      <c r="C26" s="34"/>
      <c r="D26" s="42"/>
      <c r="E26" s="51">
        <f>C26+D26</f>
        <v>0</v>
      </c>
    </row>
    <row r="27" spans="1:5" ht="15.75">
      <c r="A27" s="4"/>
      <c r="B27" s="3"/>
      <c r="C27" s="34"/>
      <c r="D27" s="42"/>
      <c r="E27" s="51">
        <f>SUM(C27:D27)</f>
        <v>0</v>
      </c>
    </row>
    <row r="28" spans="1:5" ht="15.75">
      <c r="A28" s="4"/>
      <c r="B28" s="3"/>
      <c r="C28" s="34"/>
      <c r="D28" s="42"/>
      <c r="E28" s="51">
        <f>SUM(C28:D28)</f>
        <v>0</v>
      </c>
    </row>
    <row r="29" spans="1:5" ht="15.75">
      <c r="A29" s="4"/>
      <c r="B29" s="3"/>
      <c r="C29" s="34"/>
      <c r="D29" s="42"/>
      <c r="E29" s="51">
        <f>SUM(C29:D29)</f>
        <v>0</v>
      </c>
    </row>
    <row r="30" spans="1:5" ht="15.75">
      <c r="A30" s="4"/>
      <c r="B30" s="3"/>
      <c r="C30" s="34"/>
      <c r="D30" s="42"/>
      <c r="E30" s="51">
        <f>SUM(C30:D30)</f>
        <v>0</v>
      </c>
    </row>
    <row r="31" spans="1:5" ht="15.75">
      <c r="A31" s="4"/>
      <c r="B31" s="3"/>
      <c r="C31" s="34"/>
      <c r="D31" s="42"/>
      <c r="E31" s="51">
        <f>SUM(C31:D31)</f>
        <v>0</v>
      </c>
    </row>
    <row r="32" spans="1:5" ht="15.75">
      <c r="A32" s="25" t="s">
        <v>28</v>
      </c>
      <c r="B32" s="26"/>
      <c r="C32" s="37">
        <f>C26+C27+C28+C29+C30+C31</f>
        <v>0</v>
      </c>
      <c r="D32" s="45">
        <f>D26+D27+D28+D29+D30+D31</f>
        <v>0</v>
      </c>
      <c r="E32" s="60">
        <f>SUM(E26:E31)</f>
        <v>0</v>
      </c>
    </row>
    <row r="33" spans="1:5" ht="39.75" customHeight="1">
      <c r="A33" s="96" t="s">
        <v>62</v>
      </c>
      <c r="B33" s="97"/>
      <c r="C33" s="97"/>
      <c r="D33" s="97"/>
      <c r="E33" s="97"/>
    </row>
    <row r="34" spans="1:5" ht="15.75" customHeight="1">
      <c r="A34" s="22" t="s">
        <v>29</v>
      </c>
      <c r="B34" s="19"/>
      <c r="C34" s="36"/>
      <c r="D34" s="44"/>
      <c r="E34" s="56"/>
    </row>
    <row r="35" spans="1:5" ht="15.75">
      <c r="A35" s="32"/>
      <c r="B35" s="31"/>
      <c r="C35" s="38"/>
      <c r="D35" s="46"/>
      <c r="E35" s="51">
        <f>C35+D35</f>
        <v>0</v>
      </c>
    </row>
    <row r="36" spans="1:5" ht="15.75">
      <c r="A36" s="4"/>
      <c r="B36" s="3"/>
      <c r="C36" s="34"/>
      <c r="D36" s="42"/>
      <c r="E36" s="51">
        <f>SUM(C36:D36)</f>
        <v>0</v>
      </c>
    </row>
    <row r="37" spans="1:5" ht="15.75">
      <c r="A37" s="5"/>
      <c r="B37" s="6"/>
      <c r="C37" s="39"/>
      <c r="D37" s="47"/>
      <c r="E37" s="52">
        <f>SUM(C37:D37)</f>
        <v>0</v>
      </c>
    </row>
    <row r="38" spans="1:5" ht="15.75">
      <c r="A38" s="5"/>
      <c r="B38" s="6"/>
      <c r="C38" s="39"/>
      <c r="D38" s="47"/>
      <c r="E38" s="52">
        <f>SUM(C38:D38)</f>
        <v>0</v>
      </c>
    </row>
    <row r="39" spans="1:5" ht="24.75" customHeight="1">
      <c r="A39" s="27" t="s">
        <v>35</v>
      </c>
      <c r="B39" s="28" t="s">
        <v>63</v>
      </c>
      <c r="C39" s="40">
        <f>C35+C36+C37+C38</f>
        <v>0</v>
      </c>
      <c r="D39" s="48">
        <f>D35+D36+D37+D38</f>
        <v>0</v>
      </c>
      <c r="E39" s="61">
        <f>SUM(E35:E38)</f>
        <v>0</v>
      </c>
    </row>
    <row r="40" spans="1:5" ht="38.25" customHeight="1">
      <c r="A40" s="96" t="s">
        <v>62</v>
      </c>
      <c r="B40" s="97"/>
      <c r="C40" s="97"/>
      <c r="D40" s="97"/>
      <c r="E40" s="97"/>
    </row>
    <row r="41" spans="1:5" ht="17.25">
      <c r="A41" s="22" t="s">
        <v>64</v>
      </c>
      <c r="B41" s="19"/>
      <c r="C41" s="36"/>
      <c r="D41" s="44"/>
      <c r="E41" s="56"/>
    </row>
    <row r="42" spans="1:5" ht="15.75">
      <c r="A42" s="7"/>
      <c r="B42" s="3"/>
      <c r="C42" s="86"/>
      <c r="D42" s="87"/>
      <c r="E42" s="61">
        <f>C42+D42</f>
        <v>0</v>
      </c>
    </row>
    <row r="43" spans="1:5" ht="15.75">
      <c r="A43" s="7"/>
      <c r="B43" s="3"/>
      <c r="C43" s="86"/>
      <c r="D43" s="87"/>
      <c r="E43" s="61">
        <f>C43+D43</f>
        <v>0</v>
      </c>
    </row>
    <row r="44" spans="1:5" ht="15.75">
      <c r="A44" s="7"/>
      <c r="B44" s="3"/>
      <c r="C44" s="86"/>
      <c r="D44" s="87"/>
      <c r="E44" s="61">
        <f>C44+D44</f>
        <v>0</v>
      </c>
    </row>
    <row r="45" spans="1:5" ht="15.75">
      <c r="A45" s="7"/>
      <c r="B45" s="3"/>
      <c r="C45" s="86"/>
      <c r="D45" s="87"/>
      <c r="E45" s="61">
        <f>C45+D45</f>
        <v>0</v>
      </c>
    </row>
    <row r="46" spans="1:5" ht="24.75" customHeight="1">
      <c r="A46" s="27" t="s">
        <v>65</v>
      </c>
      <c r="B46" s="28"/>
      <c r="C46" s="40">
        <f>C42+C43+C44+C45</f>
        <v>0</v>
      </c>
      <c r="D46" s="48">
        <f>D42+D43+D44+D45</f>
        <v>0</v>
      </c>
      <c r="E46" s="61">
        <f>E42+E43+E44+E45</f>
        <v>0</v>
      </c>
    </row>
    <row r="47" spans="1:5" ht="44.25" customHeight="1">
      <c r="A47" s="96" t="s">
        <v>62</v>
      </c>
      <c r="B47" s="97"/>
      <c r="C47" s="97"/>
      <c r="D47" s="97"/>
      <c r="E47" s="97"/>
    </row>
    <row r="48" spans="1:5" ht="36">
      <c r="A48" s="22" t="s">
        <v>48</v>
      </c>
      <c r="B48" s="19"/>
      <c r="C48" s="36"/>
      <c r="D48" s="44"/>
      <c r="E48" s="56"/>
    </row>
    <row r="49" spans="1:5" ht="15.75">
      <c r="A49" s="33"/>
      <c r="B49" s="3"/>
      <c r="C49" s="34"/>
      <c r="D49" s="42"/>
      <c r="E49" s="51">
        <f>C49+D49</f>
        <v>0</v>
      </c>
    </row>
    <row r="50" spans="1:5" ht="15.75">
      <c r="A50" s="4"/>
      <c r="B50" s="3"/>
      <c r="C50" s="34"/>
      <c r="D50" s="42"/>
      <c r="E50" s="51">
        <f>SUM(C50:D50)</f>
        <v>0</v>
      </c>
    </row>
    <row r="51" spans="1:5" ht="15.75">
      <c r="A51" s="5"/>
      <c r="B51" s="6"/>
      <c r="C51" s="39"/>
      <c r="D51" s="47"/>
      <c r="E51" s="52">
        <f>SUM(C51:D51)</f>
        <v>0</v>
      </c>
    </row>
    <row r="52" spans="1:5" ht="15.75">
      <c r="A52" s="72"/>
      <c r="B52" s="73"/>
      <c r="C52" s="74"/>
      <c r="D52" s="74"/>
      <c r="E52" s="52">
        <f>SUM(C52:D52)</f>
        <v>0</v>
      </c>
    </row>
    <row r="53" spans="1:5" ht="15.75">
      <c r="A53" s="75" t="s">
        <v>55</v>
      </c>
      <c r="B53" s="76"/>
      <c r="C53" s="57">
        <f>C49+C50+C51+C52</f>
        <v>0</v>
      </c>
      <c r="D53" s="57">
        <f>D49+D50+D51+D52</f>
        <v>0</v>
      </c>
      <c r="E53" s="62">
        <f>SUM(E49:E52)</f>
        <v>0</v>
      </c>
    </row>
    <row r="54" spans="1:5" ht="36.75" customHeight="1">
      <c r="A54" s="96" t="s">
        <v>62</v>
      </c>
      <c r="B54" s="97"/>
      <c r="C54" s="97"/>
      <c r="D54" s="97"/>
      <c r="E54" s="97"/>
    </row>
    <row r="55" spans="1:5" ht="15.75">
      <c r="A55" s="77" t="s">
        <v>57</v>
      </c>
      <c r="B55" s="78"/>
      <c r="C55" s="79"/>
      <c r="D55" s="79"/>
      <c r="E55" s="58"/>
    </row>
    <row r="56" spans="1:5" ht="15.75">
      <c r="A56" s="68"/>
      <c r="B56" s="69"/>
      <c r="C56" s="70"/>
      <c r="D56" s="71"/>
      <c r="E56" s="53">
        <f>C58</f>
        <v>0</v>
      </c>
    </row>
    <row r="57" spans="1:5" ht="15.75">
      <c r="A57" s="7"/>
      <c r="B57" s="8"/>
      <c r="C57" s="41"/>
      <c r="D57" s="49"/>
      <c r="E57" s="54">
        <f>D58</f>
        <v>0</v>
      </c>
    </row>
    <row r="58" spans="1:5" ht="15.75">
      <c r="A58" s="67" t="s">
        <v>58</v>
      </c>
      <c r="B58" s="63"/>
      <c r="C58" s="64">
        <f>C23+C32+C39+C46+C53</f>
        <v>0</v>
      </c>
      <c r="D58" s="65">
        <f>D23+D32+D39+D46+D53</f>
        <v>0</v>
      </c>
      <c r="E58" s="66">
        <f>E56+E57</f>
        <v>0</v>
      </c>
    </row>
    <row r="59" spans="1:5" ht="15.75">
      <c r="A59" s="1"/>
      <c r="B59" s="1"/>
      <c r="C59" s="1"/>
      <c r="D59" s="1"/>
      <c r="E59" s="1"/>
    </row>
    <row r="60" spans="1:5" ht="18.75">
      <c r="A60" s="101" t="s">
        <v>61</v>
      </c>
      <c r="B60" s="101"/>
      <c r="C60" s="101"/>
      <c r="D60" s="101"/>
      <c r="E60" s="101"/>
    </row>
  </sheetData>
  <mergeCells count="14">
    <mergeCell ref="A3:E3"/>
    <mergeCell ref="A60:E60"/>
    <mergeCell ref="A1:E1"/>
    <mergeCell ref="A2:E2"/>
    <mergeCell ref="B5:E5"/>
    <mergeCell ref="B6:E6"/>
    <mergeCell ref="A11:E12"/>
    <mergeCell ref="A4:E4"/>
    <mergeCell ref="A24:E24"/>
    <mergeCell ref="A33:E33"/>
    <mergeCell ref="A40:E40"/>
    <mergeCell ref="A47:E47"/>
    <mergeCell ref="A54:E54"/>
    <mergeCell ref="A8:E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4C5E21541DAA4DAF0BE6DF17FC3BD7" ma:contentTypeVersion="16" ma:contentTypeDescription="Create a new document." ma:contentTypeScope="" ma:versionID="15d55c9b6b2bb6acee696736dbdd810f">
  <xsd:schema xmlns:xsd="http://www.w3.org/2001/XMLSchema" xmlns:xs="http://www.w3.org/2001/XMLSchema" xmlns:p="http://schemas.microsoft.com/office/2006/metadata/properties" xmlns:ns2="3bce5e63-8623-45fe-81ee-adec31e7e05e" xmlns:ns3="c21992b7-098e-4487-8c98-5a42fcaf132b" targetNamespace="http://schemas.microsoft.com/office/2006/metadata/properties" ma:root="true" ma:fieldsID="dc23430b05c1631cfe0d671667ce189e" ns2:_="" ns3:_="">
    <xsd:import namespace="3bce5e63-8623-45fe-81ee-adec31e7e05e"/>
    <xsd:import namespace="c21992b7-098e-4487-8c98-5a42fcaf132b"/>
    <xsd:element name="properties">
      <xsd:complexType>
        <xsd:sequence>
          <xsd:element name="documentManagement">
            <xsd:complexType>
              <xsd:all>
                <xsd:element ref="ns2:Note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e5e63-8623-45fe-81ee-adec31e7e05e" elementFormDefault="qualified">
    <xsd:import namespace="http://schemas.microsoft.com/office/2006/documentManagement/types"/>
    <xsd:import namespace="http://schemas.microsoft.com/office/infopath/2007/PartnerControls"/>
    <xsd:element name="Notes" ma:index="8" nillable="true" ma:displayName="Notes" ma:description="Meeting agendas, summaries and budgets for all projects." ma:format="Dropdown" ma:internalName="Notes">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434a094-32e4-4fa6-af51-71742bc06c7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1992b7-098e-4487-8c98-5a42fcaf132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62d4a3c-6a71-4cbe-b949-8135f3dfffef}" ma:internalName="TaxCatchAll" ma:showField="CatchAllData" ma:web="c21992b7-098e-4487-8c98-5a42fcaf1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21992b7-098e-4487-8c98-5a42fcaf132b">
      <UserInfo>
        <DisplayName>Myrian Solis Coronel</DisplayName>
        <AccountId>16</AccountId>
        <AccountType/>
      </UserInfo>
      <UserInfo>
        <DisplayName>Debbie Felix</DisplayName>
        <AccountId>1041</AccountId>
        <AccountType/>
      </UserInfo>
      <UserInfo>
        <DisplayName>Sarah Scheideman</DisplayName>
        <AccountId>1459</AccountId>
        <AccountType/>
      </UserInfo>
    </SharedWithUsers>
    <TaxCatchAll xmlns="c21992b7-098e-4487-8c98-5a42fcaf132b" xsi:nil="true"/>
    <lcf76f155ced4ddcb4097134ff3c332f xmlns="3bce5e63-8623-45fe-81ee-adec31e7e05e">
      <Terms xmlns="http://schemas.microsoft.com/office/infopath/2007/PartnerControls"/>
    </lcf76f155ced4ddcb4097134ff3c332f>
    <Notes xmlns="3bce5e63-8623-45fe-81ee-adec31e7e05e" xsi:nil="true"/>
  </documentManagement>
</p:properties>
</file>

<file path=customXml/itemProps1.xml><?xml version="1.0" encoding="utf-8"?>
<ds:datastoreItem xmlns:ds="http://schemas.openxmlformats.org/officeDocument/2006/customXml" ds:itemID="{C27ACA64-0549-4E0D-97B4-080A94F8F592}"/>
</file>

<file path=customXml/itemProps2.xml><?xml version="1.0" encoding="utf-8"?>
<ds:datastoreItem xmlns:ds="http://schemas.openxmlformats.org/officeDocument/2006/customXml" ds:itemID="{A1F8FFC1-0BB5-47F0-A91A-8EC2E5C31F57}"/>
</file>

<file path=customXml/itemProps3.xml><?xml version="1.0" encoding="utf-8"?>
<ds:datastoreItem xmlns:ds="http://schemas.openxmlformats.org/officeDocument/2006/customXml" ds:itemID="{8C0CEDEB-861A-49AB-912A-7ACC799C3C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Scheideman</dc:creator>
  <cp:keywords/>
  <dc:description/>
  <cp:lastModifiedBy/>
  <cp:revision/>
  <dcterms:created xsi:type="dcterms:W3CDTF">2015-06-05T18:17:20Z</dcterms:created>
  <dcterms:modified xsi:type="dcterms:W3CDTF">2025-02-14T19:38:36Z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0x010100964C5E21541DAA4DAF0BE6DF17FC3BD7</vt:lpwstr>
  </property>
  <property fmtid="{D5CDD505-2E9C-101B-9397-08002B2CF9AE}" pid="3" name="MediaServiceImageTags">
    <vt:lpwstr/>
  </property>
</Properties>
</file>