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09"/>
  <workbookPr defaultThemeVersion="166925"/>
  <xr:revisionPtr revIDLastSave="0" documentId="8_{FC0EE665-F0AB-4065-A832-5B75D5EA287F}" xr6:coauthVersionLast="47" xr6:coauthVersionMax="47" xr10:uidLastSave="{00000000-0000-0000-0000-000000000000}"/>
  <bookViews>
    <workbookView xWindow="240" yWindow="105" windowWidth="14805" windowHeight="8010" firstSheet="1" activeTab="1" xr2:uid="{00000000-000D-0000-FFFF-FFFF00000000}"/>
  </bookViews>
  <sheets>
    <sheet name="Planning + Development Example" sheetId="1" r:id="rId1"/>
    <sheet name="Planning + Development Blank"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2" l="1"/>
  <c r="E33" i="2"/>
  <c r="E32" i="2"/>
  <c r="E31" i="2"/>
  <c r="E30" i="2"/>
  <c r="E34" i="2" s="1"/>
  <c r="E26" i="2"/>
  <c r="E25" i="2"/>
  <c r="E24" i="2"/>
  <c r="E27" i="2" s="1"/>
  <c r="E19" i="2"/>
  <c r="E18" i="2"/>
  <c r="E17" i="2"/>
  <c r="E16" i="2" a="1"/>
  <c r="E16" i="2"/>
  <c r="E20" i="2" s="1"/>
  <c r="D45" i="2"/>
  <c r="D34" i="2"/>
  <c r="D27" i="2"/>
  <c r="D20" i="2"/>
  <c r="C45" i="2"/>
  <c r="C34" i="2"/>
  <c r="C20" i="2"/>
  <c r="C27" i="2"/>
  <c r="C39" i="1"/>
  <c r="C38" i="2"/>
  <c r="D37" i="2"/>
  <c r="E44" i="2"/>
  <c r="E43" i="2"/>
  <c r="E45" i="2" s="1"/>
  <c r="C44" i="1"/>
  <c r="E43" i="1"/>
  <c r="E44" i="1" s="1"/>
  <c r="D34" i="1"/>
  <c r="C34" i="1"/>
  <c r="E33" i="1"/>
  <c r="E32" i="1"/>
  <c r="E31" i="1"/>
  <c r="E34" i="1" s="1"/>
  <c r="D27" i="1"/>
  <c r="D49" i="1" s="1"/>
  <c r="E48" i="1" s="1"/>
  <c r="C27" i="1"/>
  <c r="E26" i="1"/>
  <c r="E25" i="1"/>
  <c r="E24" i="1"/>
  <c r="E27" i="1" s="1"/>
  <c r="C20" i="1"/>
  <c r="C49" i="1" s="1"/>
  <c r="E19" i="1"/>
  <c r="E18" i="1"/>
  <c r="E17" i="1"/>
  <c r="E16" i="1"/>
  <c r="E20" i="1" s="1"/>
  <c r="D38" i="2" l="1"/>
  <c r="D39" i="2" s="1"/>
  <c r="E37" i="2"/>
  <c r="D40" i="2"/>
  <c r="E38" i="2"/>
  <c r="D50" i="2"/>
  <c r="E49" i="2" s="1"/>
  <c r="C39" i="2"/>
  <c r="E47" i="1"/>
  <c r="E49" i="1" s="1"/>
  <c r="E9" i="1"/>
  <c r="C40" i="2" l="1"/>
  <c r="C50" i="2" s="1"/>
  <c r="E39" i="2"/>
  <c r="E40" i="2"/>
  <c r="E10" i="2" l="1"/>
  <c r="E48" i="2"/>
  <c r="E50"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<sst xmlns="http://schemas.openxmlformats.org/spreadsheetml/2006/main" count="97" uniqueCount="54">
  <si>
    <t>Arts in California Parks, Grants Program</t>
  </si>
  <si>
    <t>Project Budget | 2024 Planning and Development Grant</t>
  </si>
  <si>
    <t>SAMPLE BUDGET</t>
  </si>
  <si>
    <t>Applicant:</t>
  </si>
  <si>
    <t xml:space="preserve"> ( Organization Name ) </t>
  </si>
  <si>
    <t>Program/Project Name:</t>
  </si>
  <si>
    <t>( Project Name )</t>
  </si>
  <si>
    <r>
      <rPr>
        <b/>
        <sz val="11"/>
        <color rgb="FF000000"/>
        <rFont val="Calibri"/>
        <scheme val="minor"/>
      </rPr>
      <t xml:space="preserve">Budget Narrative: Integrated into Project Budget
</t>
    </r>
    <r>
      <rPr>
        <sz val="11"/>
        <color rgb="FF000000"/>
        <rFont val="Calibri"/>
        <scheme val="minor"/>
      </rPr>
      <t xml:space="preserve">For the 2025 grant cycle, the budget narrative is now included directly within the project budget template, eliminating the need for a separate document. This approach simplifies the application process and ensures that all cost justifications are clearly aligned with the corresponding budget categories.
</t>
    </r>
    <r>
      <rPr>
        <b/>
        <sz val="11"/>
        <color rgb="FF000000"/>
        <rFont val="Calibri"/>
        <scheme val="minor"/>
      </rPr>
      <t xml:space="preserve">What is a Budget Narrative?
</t>
    </r>
    <r>
      <rPr>
        <sz val="11"/>
        <color rgb="FF000000"/>
        <rFont val="Calibri"/>
        <scheme val="minor"/>
      </rPr>
      <t xml:space="preserve">The budget narrative explains in a clear and concise manner the costs in each budget category, and which budget items will be covered by the grant and which ones will be covered by other funding secured. The budget narrative also provides supporting justification of each proposed line item in the budget and describes programmatic relevance.  It clearly identifies the basis of estimate (i.e., how the budget number was determined fair and reasonable) for each cost element.  The descriptions in the narrative must match the items in the budget submitted with your application.  
</t>
    </r>
  </si>
  <si>
    <t>Total Grant Amount Requested</t>
  </si>
  <si>
    <t>Budget Item</t>
  </si>
  <si>
    <t>Notes/ Description of Costs</t>
  </si>
  <si>
    <t>Arts in CA Parks Request</t>
  </si>
  <si>
    <t>Other Funding Secured</t>
  </si>
  <si>
    <t>Item Total</t>
  </si>
  <si>
    <t>Budget Expenses</t>
  </si>
  <si>
    <t>Project Staff / Personnel</t>
  </si>
  <si>
    <t>Examples:</t>
  </si>
  <si>
    <t>Program Manager</t>
  </si>
  <si>
    <t>Hiring, training and supervising staff</t>
  </si>
  <si>
    <t xml:space="preserve">Project Coordinator </t>
  </si>
  <si>
    <t>Programmatic needs</t>
  </si>
  <si>
    <t>Employment Taxes</t>
  </si>
  <si>
    <t>Subtotal, Staff</t>
  </si>
  <si>
    <r>
      <rPr>
        <b/>
        <sz val="12"/>
        <color rgb="FF000000"/>
        <rFont val="Calibri Light"/>
      </rPr>
      <t>Budget Narrative Example</t>
    </r>
    <r>
      <rPr>
        <sz val="12"/>
        <color rgb="FF000000"/>
        <rFont val="Calibri Light"/>
      </rPr>
      <t xml:space="preserve">: Funds will support key personnel responsible for planning and development activities. The Program Manager will oversee project coordination, including hiring, training, and supervising staff to ensure project goals are met. The Project Coordinator will manage programmatic needs, reporting, and community engagement efforts throughout the planning phase. Employment taxes are included to ensure compliance with payroll obligations.
Program Manager: $80,000/year @ 10% = $8,000. Responsible for hiring, training, and supervising staff, ensuring project milestones are achieved.
Project Coordinator: $60,000/year @ 15% = $9,000. Oversees program logistics, reporting, and evaluation to support project planning.  </t>
    </r>
  </si>
  <si>
    <t>Program Operating Costs</t>
  </si>
  <si>
    <t>Venue rental for workshops</t>
  </si>
  <si>
    <t>$200/hr @ 15 hours</t>
  </si>
  <si>
    <t>Community Engagement materials</t>
  </si>
  <si>
    <t>posters, surveys, stickers, art supplies</t>
  </si>
  <si>
    <t>Equipment rentals</t>
  </si>
  <si>
    <t xml:space="preserve"> - </t>
  </si>
  <si>
    <t>Subtotal, Operating Costs</t>
  </si>
  <si>
    <r>
      <rPr>
        <b/>
        <sz val="12"/>
        <color rgb="FF000000"/>
        <rFont val="Calibri Light"/>
      </rPr>
      <t>Budget Narrative Example</t>
    </r>
    <r>
      <rPr>
        <sz val="12"/>
        <color rgb="FF000000"/>
        <rFont val="Calibri Light"/>
      </rPr>
      <t xml:space="preserve">: 
</t>
    </r>
    <r>
      <rPr>
        <b/>
        <i/>
        <sz val="12"/>
        <color rgb="FF000000"/>
        <rFont val="Calibri Light"/>
      </rPr>
      <t>Budget Narrative - Program Operating Costs:</t>
    </r>
    <r>
      <rPr>
        <i/>
        <sz val="12"/>
        <color rgb="FF000000"/>
        <rFont val="Calibri Light"/>
      </rPr>
      <t xml:space="preserve"> </t>
    </r>
    <r>
      <rPr>
        <sz val="12"/>
        <color rgb="FF000000"/>
        <rFont val="Calibri Light"/>
      </rPr>
      <t xml:space="preserve">Funds will cover essential costs to support community engagement and planning activities. Venue rental will provide space for public workshops and engagement sessions. Community engagement materials such as posters, surveys, stickers, and art supplies will facilitate outreach and interactive sessions. Equipment rentals will support audiovisual needs for presentations and discussions.
</t>
    </r>
    <r>
      <rPr>
        <b/>
        <sz val="12"/>
        <color rgb="FF000000"/>
        <rFont val="Calibri Light"/>
      </rPr>
      <t>Venue Rental for Workshops:</t>
    </r>
    <r>
      <rPr>
        <sz val="12"/>
        <color rgb="FF000000"/>
        <rFont val="Calibri Light"/>
      </rPr>
      <t xml:space="preserve"> $200/hr @ 15 hours = $3,000. Space rental for community meetings and planning discussions.
</t>
    </r>
    <r>
      <rPr>
        <b/>
        <sz val="12"/>
        <color rgb="FF000000"/>
        <rFont val="Calibri Light"/>
      </rPr>
      <t xml:space="preserve">Community Engagement Materials: </t>
    </r>
    <r>
      <rPr>
        <sz val="12"/>
        <color rgb="FF000000"/>
        <rFont val="Calibri Light"/>
      </rPr>
      <t xml:space="preserve">$3,000 for outreach materials, including printed materials, surveys, and art supplies.
</t>
    </r>
    <r>
      <rPr>
        <b/>
        <sz val="12"/>
        <color rgb="FF000000"/>
        <rFont val="Calibri Light"/>
      </rPr>
      <t xml:space="preserve">Equipment Rentals: </t>
    </r>
    <r>
      <rPr>
        <sz val="12"/>
        <color rgb="FF000000"/>
        <rFont val="Calibri Light"/>
      </rPr>
      <t>$1,000 for necessary audiovisual and presentation tools.</t>
    </r>
  </si>
  <si>
    <t>Marketing and Communications</t>
  </si>
  <si>
    <t>Flyer production</t>
  </si>
  <si>
    <t>Video Editing</t>
  </si>
  <si>
    <t>Paid Media Ads</t>
  </si>
  <si>
    <t>Subtotal, Marketing and Comms</t>
  </si>
  <si>
    <r>
      <rPr>
        <b/>
        <sz val="12"/>
        <color rgb="FF000000"/>
        <rFont val="Calibri Light"/>
      </rPr>
      <t>Budget Narrative Example</t>
    </r>
    <r>
      <rPr>
        <sz val="12"/>
        <color rgb="FF000000"/>
        <rFont val="Calibri Light"/>
      </rPr>
      <t>: Funds will support promotional efforts to encourage community participation. Flyer production will ensure broad outreach, while paid media ads will extend engagement to a wider audience. A professional video editor will document the planning phase for future use in project storytelling and funding opportunities.
Flyer Production: $400 for printed promotional flyers (covered by existing funds).
Video Editing: $1,000 for editing materials to document planning and engagement activities.
Paid Media Ads: $1,000 for targeted digital promotions.</t>
    </r>
  </si>
  <si>
    <t>Subcontractors</t>
  </si>
  <si>
    <t>Professional Videographer</t>
  </si>
  <si>
    <t>$100/hr for 20 hours</t>
  </si>
  <si>
    <t>Translation services</t>
  </si>
  <si>
    <t>Subtotal, Subcontractors</t>
  </si>
  <si>
    <r>
      <rPr>
        <b/>
        <sz val="12"/>
        <color rgb="FF000000"/>
        <rFont val="Calibri Light"/>
      </rPr>
      <t>Budget Narrative Example</t>
    </r>
    <r>
      <rPr>
        <sz val="12"/>
        <color rgb="FF000000"/>
        <rFont val="Calibri Light"/>
      </rPr>
      <t>: Subcontractors will provide specialized services to support the planning process. A videographer will capture community engagement sessions for documentation and storytelling. A translator will ensure accessibility for non-English-speaking community members.
Professional Videographer: $100/hr for 20 hours = $2,000. Captures planning sessions and public workshops.
Translation Services: $100/hr for 20 hours = $2,000. Provides in-language translation to ensure accessibility for diverse participants.</t>
    </r>
  </si>
  <si>
    <t>Other (Permits, insurance fees, travel, etc)</t>
  </si>
  <si>
    <t>Travel Reimbursements</t>
  </si>
  <si>
    <t>Subtotal, Other</t>
  </si>
  <si>
    <r>
      <rPr>
        <b/>
        <sz val="12"/>
        <color rgb="FF000000"/>
        <rFont val="Calibri Light"/>
      </rPr>
      <t>Budget Narrative Example</t>
    </r>
    <r>
      <rPr>
        <sz val="12"/>
        <color rgb="FF000000"/>
        <rFont val="Calibri Light"/>
      </rPr>
      <t>: Funds will cover travel reimbursements for project staff attending community meetings, site visits, and planning discussions to ensure broad community input.
Travel Reimbursements: $1,000 for mileage and accommodations needed to attend planning sessions and outreach events.</t>
    </r>
  </si>
  <si>
    <t>Totals</t>
  </si>
  <si>
    <t>Total Project Budget</t>
  </si>
  <si>
    <t>BUDGET TEMPLATE</t>
  </si>
  <si>
    <t xml:space="preserve">**Please note - if you add or delete columns to this template, you may need to adjust the formulas for the totals to ensure the spreadsheet is totalling correctly. </t>
  </si>
  <si>
    <r>
      <rPr>
        <b/>
        <sz val="12"/>
        <color rgb="FF000000"/>
        <rFont val="Calibri Light"/>
      </rPr>
      <t>Budget Narrative</t>
    </r>
    <r>
      <rPr>
        <sz val="12"/>
        <color rgb="FF000000"/>
        <rFont val="Calibri Light"/>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</si>
</sst>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4">
    <font>
      <sz val="11"/>
      <color theme="1"/>
      <name val="Calibri"/>
      <family val="2"/>
      <scheme val="minor"/>
    </font>
    <font>
      <sz val="11"/>
      <color theme="1"/>
      <name val="Calibri"/>
      <family val="2"/>
      <scheme val="minor"/>
    </font>
    <font>
      <b/>
      <sz val="16"/>
      <color rgb="FF000000"/>
      <name val="Calibri Light"/>
      <family val="2"/>
    </font>
    <font>
      <b/>
      <sz val="14"/>
      <name val="Calibri Light"/>
      <family val="2"/>
    </font>
    <font>
      <b/>
      <sz val="18"/>
      <color theme="5"/>
      <name val="Calibri Light"/>
      <family val="2"/>
    </font>
    <font>
      <b/>
      <sz val="12"/>
      <color rgb="FF000000"/>
      <name val="Calibri Light"/>
      <family val="2"/>
    </font>
    <font>
      <sz val="12"/>
      <color rgb="FF000000"/>
      <name val="Calibri Light"/>
      <family val="2"/>
    </font>
    <font>
      <b/>
      <sz val="16"/>
      <name val="Calibri Light"/>
      <family val="2"/>
    </font>
    <font>
      <b/>
      <sz val="16"/>
      <color theme="1"/>
      <name val="Calibri Light"/>
      <family val="2"/>
    </font>
    <font>
      <sz val="12"/>
      <name val="Calibri Light"/>
      <family val="2"/>
    </font>
    <font>
      <sz val="12"/>
      <color theme="0"/>
      <name val="Calibri Light"/>
      <family val="2"/>
    </font>
    <font>
      <sz val="12"/>
      <color rgb="FFFFFFFF"/>
      <name val="Calibri Light"/>
      <family val="2"/>
    </font>
    <font>
      <b/>
      <i/>
      <sz val="12"/>
      <name val="Calibri Light"/>
      <family val="2"/>
    </font>
    <font>
      <u/>
      <sz val="12"/>
      <name val="Calibri Light"/>
      <family val="2"/>
    </font>
    <font>
      <b/>
      <sz val="12"/>
      <name val="Calibri Light"/>
      <family val="2"/>
    </font>
    <font>
      <i/>
      <sz val="12"/>
      <name val="Calibri Light"/>
      <family val="2"/>
    </font>
    <font>
      <b/>
      <sz val="18"/>
      <color rgb="FFFF0000"/>
      <name val="Calibri Light"/>
      <family val="2"/>
    </font>
    <font>
      <b/>
      <sz val="12"/>
      <color rgb="FFFF0000"/>
      <name val="Calibri Light"/>
      <family val="2"/>
    </font>
    <font>
      <sz val="12"/>
      <color rgb="FF000000"/>
      <name val="Calibri Light"/>
    </font>
    <font>
      <b/>
      <sz val="12"/>
      <color rgb="FF000000"/>
      <name val="Calibri Light"/>
    </font>
    <font>
      <sz val="11"/>
      <color rgb="FF000000"/>
      <name val="Calibri"/>
      <scheme val="minor"/>
    </font>
    <font>
      <b/>
      <sz val="11"/>
      <color rgb="FF000000"/>
      <name val="Calibri"/>
      <scheme val="minor"/>
    </font>
    <font>
      <b/>
      <i/>
      <sz val="12"/>
      <color rgb="FF000000"/>
      <name val="Calibri Light"/>
    </font>
    <font>
      <i/>
      <sz val="12"/>
      <color rgb="FF000000"/>
      <name val="Calibri Light"/>
    </font>
  </fonts>
  <fills count="1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0"/>
        <bgColor rgb="FF000000"/>
      </patternFill>
    </fill>
    <fill>
      <patternFill patternType="solid">
        <fgColor rgb="FF000000"/>
        <bgColor rgb="FF000000"/>
      </patternFill>
    </fill>
    <fill>
      <patternFill patternType="solid">
        <fgColor theme="5" tint="0.79998168889431442"/>
        <bgColor indexed="64"/>
      </patternFill>
    </fill>
    <fill>
      <patternFill patternType="solid">
        <fgColor theme="0" tint="-4.9989318521683403E-2"/>
        <bgColor rgb="FF000000"/>
      </patternFill>
    </fill>
    <fill>
      <patternFill patternType="solid">
        <fgColor theme="5" tint="0.79998168889431442"/>
        <bgColor rgb="FF000000"/>
      </patternFill>
    </fill>
    <fill>
      <patternFill patternType="solid">
        <fgColor theme="7" tint="0.79998168889431442"/>
        <bgColor rgb="FF000000"/>
      </patternFill>
    </fill>
    <fill>
      <patternFill patternType="solid">
        <fgColor theme="2" tint="-9.9978637043366805E-2"/>
        <bgColor indexed="64"/>
      </patternFill>
    </fill>
  </fills>
  <borders count="2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right/>
      <top style="thin">
        <color rgb="FF000000"/>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right/>
      <top style="thin">
        <color rgb="FF000000"/>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rgb="FF000000"/>
      </top>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style="thin">
        <color rgb="FF000000"/>
      </top>
      <bottom style="thin">
        <color rgb="FF000000"/>
      </bottom>
      <diagonal/>
    </border>
    <border>
      <left/>
      <right/>
      <top style="thin">
        <color indexed="64"/>
      </top>
      <bottom style="thin">
        <color rgb="FF000000"/>
      </bottom>
      <diagonal/>
    </border>
  </borders>
  <cellStyleXfs count="2">
    <xf numFmtId="0" fontId="0" fillId="0" borderId="0"/>
    <xf numFmtId="44" fontId="1" fillId="0" borderId="0" applyFont="0" applyFill="0" applyBorder="0" applyAlignment="0" applyProtection="0"/>
  </cellStyleXfs>
  <cellXfs count="103">
    <xf numFmtId="0" fontId="0" fillId="0" borderId="0" xfId="0"/>
    <xf numFmtId="0" fontId="6" fillId="0" borderId="0" xfId="0" applyFont="1"/>
    <xf numFmtId="44" fontId="8" fillId="4" borderId="4" xfId="0" applyNumberFormat="1" applyFont="1" applyFill="1" applyBorder="1" applyAlignment="1">
      <alignment horizontal="center" vertical="center" wrapText="1"/>
    </xf>
    <xf numFmtId="0" fontId="10" fillId="6" borderId="0" xfId="0" applyFont="1" applyFill="1" applyAlignment="1">
      <alignment horizontal="center" vertical="center" wrapText="1"/>
    </xf>
    <xf numFmtId="0" fontId="11" fillId="6" borderId="0" xfId="0" applyFont="1" applyFill="1" applyAlignment="1">
      <alignment horizontal="center" vertical="center" wrapText="1"/>
    </xf>
    <xf numFmtId="0" fontId="11" fillId="6" borderId="6" xfId="0" applyFont="1" applyFill="1" applyBorder="1" applyAlignment="1">
      <alignment horizontal="center" vertical="center" wrapText="1"/>
    </xf>
    <xf numFmtId="0" fontId="7" fillId="3" borderId="7"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0" borderId="9" xfId="0" applyFont="1" applyBorder="1" applyAlignment="1">
      <alignment horizontal="left" vertical="center" wrapText="1"/>
    </xf>
    <xf numFmtId="0" fontId="12"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3" xfId="0" applyFont="1" applyFill="1" applyBorder="1" applyAlignment="1">
      <alignment horizontal="left" vertical="center" wrapText="1"/>
    </xf>
    <xf numFmtId="44" fontId="9" fillId="2" borderId="11" xfId="1" applyFont="1" applyFill="1" applyBorder="1" applyAlignment="1">
      <alignment horizontal="left" vertical="center" wrapText="1"/>
    </xf>
    <xf numFmtId="0" fontId="13" fillId="0" borderId="4" xfId="0" applyFont="1" applyBorder="1" applyAlignment="1">
      <alignment horizontal="left" vertical="center" wrapText="1" indent="1"/>
    </xf>
    <xf numFmtId="0" fontId="9" fillId="0" borderId="2" xfId="0" applyFont="1" applyBorder="1" applyAlignment="1">
      <alignment horizontal="left" vertical="center" wrapText="1"/>
    </xf>
    <xf numFmtId="44" fontId="9" fillId="0" borderId="11" xfId="1" applyFont="1" applyBorder="1" applyAlignment="1">
      <alignment horizontal="left" vertical="center" wrapText="1"/>
    </xf>
    <xf numFmtId="0" fontId="9" fillId="0" borderId="3" xfId="0" applyFont="1" applyBorder="1" applyAlignment="1">
      <alignment horizontal="left" vertical="center" wrapText="1"/>
    </xf>
    <xf numFmtId="44" fontId="9" fillId="7" borderId="11" xfId="1" applyFont="1" applyFill="1" applyBorder="1" applyAlignment="1">
      <alignment horizontal="left" vertical="center" wrapText="1"/>
    </xf>
    <xf numFmtId="0" fontId="9" fillId="0" borderId="4" xfId="0" applyFont="1" applyBorder="1" applyAlignment="1">
      <alignment horizontal="left" vertical="center" wrapText="1" indent="1"/>
    </xf>
    <xf numFmtId="3" fontId="9" fillId="0" borderId="2" xfId="0" applyNumberFormat="1" applyFont="1" applyBorder="1" applyAlignment="1">
      <alignment horizontal="left" vertical="center" wrapText="1"/>
    </xf>
    <xf numFmtId="44" fontId="9" fillId="0" borderId="3" xfId="1" applyFont="1" applyBorder="1" applyAlignment="1">
      <alignment horizontal="left" vertical="center" wrapText="1"/>
    </xf>
    <xf numFmtId="0" fontId="9" fillId="8" borderId="12" xfId="0" applyFont="1" applyFill="1" applyBorder="1" applyAlignment="1">
      <alignment horizontal="right" vertical="center" wrapText="1"/>
    </xf>
    <xf numFmtId="0" fontId="9" fillId="8" borderId="13" xfId="0" applyFont="1" applyFill="1" applyBorder="1" applyAlignment="1">
      <alignment horizontal="left" vertical="center" wrapText="1"/>
    </xf>
    <xf numFmtId="44" fontId="9" fillId="8" borderId="14" xfId="1" applyFont="1" applyFill="1" applyBorder="1" applyAlignment="1">
      <alignment horizontal="left" vertical="center" wrapText="1"/>
    </xf>
    <xf numFmtId="44" fontId="9" fillId="8" borderId="15" xfId="1" applyFont="1" applyFill="1" applyBorder="1" applyAlignment="1">
      <alignment horizontal="left" vertical="center" wrapText="1"/>
    </xf>
    <xf numFmtId="44" fontId="14" fillId="8" borderId="14" xfId="1" applyFont="1" applyFill="1" applyBorder="1" applyAlignment="1">
      <alignment horizontal="left" vertical="center" wrapText="1"/>
    </xf>
    <xf numFmtId="0" fontId="12" fillId="2" borderId="1" xfId="0" applyFont="1" applyFill="1" applyBorder="1" applyAlignment="1">
      <alignment horizontal="left" vertical="center" wrapText="1"/>
    </xf>
    <xf numFmtId="44" fontId="9" fillId="2" borderId="3" xfId="1" applyFont="1" applyFill="1" applyBorder="1" applyAlignment="1">
      <alignment horizontal="left" vertical="center" wrapText="1"/>
    </xf>
    <xf numFmtId="44" fontId="9" fillId="2" borderId="4" xfId="1" applyFont="1" applyFill="1" applyBorder="1" applyAlignment="1">
      <alignment horizontal="left" vertical="center" wrapText="1"/>
    </xf>
    <xf numFmtId="0" fontId="13" fillId="0" borderId="1" xfId="0" applyFont="1" applyBorder="1" applyAlignment="1">
      <alignment horizontal="left" vertical="center" wrapText="1" indent="1"/>
    </xf>
    <xf numFmtId="44" fontId="9" fillId="7" borderId="4" xfId="1" applyFont="1" applyFill="1" applyBorder="1" applyAlignment="1">
      <alignment horizontal="left" vertical="center" wrapText="1"/>
    </xf>
    <xf numFmtId="0" fontId="9" fillId="0" borderId="1" xfId="0" applyFont="1" applyBorder="1" applyAlignment="1">
      <alignment horizontal="left" vertical="center" wrapText="1" indent="1"/>
    </xf>
    <xf numFmtId="0" fontId="9" fillId="8" borderId="1" xfId="0" applyFont="1" applyFill="1" applyBorder="1" applyAlignment="1">
      <alignment horizontal="right" vertical="center"/>
    </xf>
    <xf numFmtId="0" fontId="9" fillId="8" borderId="2" xfId="0" applyFont="1" applyFill="1" applyBorder="1" applyAlignment="1">
      <alignment vertical="center" wrapText="1"/>
    </xf>
    <xf numFmtId="44" fontId="9" fillId="8" borderId="11" xfId="1" applyFont="1" applyFill="1" applyBorder="1" applyAlignment="1">
      <alignment vertical="center" wrapText="1"/>
    </xf>
    <xf numFmtId="44" fontId="9" fillId="8" borderId="3" xfId="1" applyFont="1" applyFill="1" applyBorder="1" applyAlignment="1">
      <alignment vertical="center" wrapText="1"/>
    </xf>
    <xf numFmtId="44" fontId="14" fillId="8" borderId="4" xfId="1" applyFont="1" applyFill="1" applyBorder="1" applyAlignment="1">
      <alignment vertical="center" wrapText="1"/>
    </xf>
    <xf numFmtId="0" fontId="13" fillId="3" borderId="1" xfId="0" applyFont="1" applyFill="1" applyBorder="1" applyAlignment="1">
      <alignment horizontal="left" vertical="center" wrapText="1"/>
    </xf>
    <xf numFmtId="0" fontId="9" fillId="3" borderId="2" xfId="0" applyFont="1" applyFill="1" applyBorder="1" applyAlignment="1">
      <alignment horizontal="left" vertical="center" wrapText="1"/>
    </xf>
    <xf numFmtId="44" fontId="9" fillId="3" borderId="11" xfId="1" applyFont="1" applyFill="1" applyBorder="1" applyAlignment="1">
      <alignment horizontal="left" vertical="center" wrapText="1"/>
    </xf>
    <xf numFmtId="44" fontId="9" fillId="3" borderId="3" xfId="1" applyFont="1" applyFill="1" applyBorder="1" applyAlignment="1">
      <alignment horizontal="left" vertical="center" wrapText="1"/>
    </xf>
    <xf numFmtId="0" fontId="9" fillId="0" borderId="16" xfId="0" applyFont="1" applyBorder="1" applyAlignment="1">
      <alignment horizontal="left" vertical="center" wrapText="1" indent="1"/>
    </xf>
    <xf numFmtId="0" fontId="9" fillId="0" borderId="17" xfId="0" applyFont="1" applyBorder="1" applyAlignment="1">
      <alignment horizontal="left" vertical="center" wrapText="1"/>
    </xf>
    <xf numFmtId="44" fontId="9" fillId="0" borderId="18" xfId="1" applyFont="1" applyBorder="1" applyAlignment="1">
      <alignment horizontal="left" vertical="center" wrapText="1"/>
    </xf>
    <xf numFmtId="44" fontId="9" fillId="0" borderId="5" xfId="1" applyFont="1" applyBorder="1" applyAlignment="1">
      <alignment horizontal="left" vertical="center" wrapText="1"/>
    </xf>
    <xf numFmtId="44" fontId="9" fillId="7" borderId="19" xfId="1" applyFont="1" applyFill="1" applyBorder="1" applyAlignment="1">
      <alignment horizontal="left" vertical="center" wrapText="1"/>
    </xf>
    <xf numFmtId="0" fontId="9" fillId="8" borderId="1" xfId="0" applyFont="1" applyFill="1" applyBorder="1" applyAlignment="1">
      <alignment horizontal="right" vertical="center" wrapText="1"/>
    </xf>
    <xf numFmtId="0" fontId="9" fillId="8" borderId="2" xfId="0" applyFont="1" applyFill="1" applyBorder="1" applyAlignment="1">
      <alignment horizontal="left" vertical="center" wrapText="1"/>
    </xf>
    <xf numFmtId="44" fontId="9" fillId="8" borderId="11" xfId="1" applyFont="1" applyFill="1" applyBorder="1" applyAlignment="1">
      <alignment horizontal="left" vertical="center" wrapText="1"/>
    </xf>
    <xf numFmtId="44" fontId="9" fillId="8" borderId="3" xfId="1" applyFont="1" applyFill="1" applyBorder="1" applyAlignment="1">
      <alignment horizontal="left" vertical="center" wrapText="1"/>
    </xf>
    <xf numFmtId="44" fontId="14" fillId="8" borderId="4" xfId="1" applyFont="1" applyFill="1" applyBorder="1" applyAlignment="1">
      <alignment horizontal="left" vertical="center" wrapText="1"/>
    </xf>
    <xf numFmtId="0" fontId="13" fillId="0" borderId="1" xfId="0" applyFont="1" applyBorder="1" applyAlignment="1">
      <alignment horizontal="left" vertical="center" wrapText="1"/>
    </xf>
    <xf numFmtId="0" fontId="9" fillId="0" borderId="20" xfId="0" applyFont="1" applyBorder="1" applyAlignment="1">
      <alignment horizontal="left" vertical="center" wrapText="1" indent="1"/>
    </xf>
    <xf numFmtId="0" fontId="9" fillId="0" borderId="20" xfId="0" applyFont="1" applyBorder="1" applyAlignment="1">
      <alignment horizontal="left" vertical="center" wrapText="1"/>
    </xf>
    <xf numFmtId="44" fontId="9" fillId="0" borderId="20" xfId="1" applyFont="1" applyBorder="1" applyAlignment="1">
      <alignment horizontal="left" vertical="center" wrapText="1"/>
    </xf>
    <xf numFmtId="0" fontId="9" fillId="8" borderId="20" xfId="0" applyFont="1" applyFill="1" applyBorder="1" applyAlignment="1">
      <alignment horizontal="right" vertical="center" wrapText="1"/>
    </xf>
    <xf numFmtId="0" fontId="9" fillId="8" borderId="20" xfId="0" applyFont="1" applyFill="1" applyBorder="1" applyAlignment="1">
      <alignment horizontal="left" vertical="center" wrapText="1"/>
    </xf>
    <xf numFmtId="44" fontId="9" fillId="8" borderId="20" xfId="1" applyFont="1" applyFill="1" applyBorder="1" applyAlignment="1">
      <alignment horizontal="left" vertical="center" wrapText="1"/>
    </xf>
    <xf numFmtId="44" fontId="14" fillId="8" borderId="20" xfId="1" applyFont="1" applyFill="1" applyBorder="1" applyAlignment="1">
      <alignment horizontal="left" vertical="center" wrapText="1"/>
    </xf>
    <xf numFmtId="0" fontId="12" fillId="2" borderId="20" xfId="0" applyFont="1" applyFill="1" applyBorder="1" applyAlignment="1">
      <alignment horizontal="left" vertical="center" wrapText="1"/>
    </xf>
    <xf numFmtId="0" fontId="9" fillId="2" borderId="20" xfId="0" applyFont="1" applyFill="1" applyBorder="1" applyAlignment="1">
      <alignment horizontal="left" vertical="center" wrapText="1"/>
    </xf>
    <xf numFmtId="44" fontId="9" fillId="2" borderId="20" xfId="1" applyFont="1" applyFill="1" applyBorder="1" applyAlignment="1">
      <alignment horizontal="left" vertical="center" wrapText="1"/>
    </xf>
    <xf numFmtId="44" fontId="9" fillId="2" borderId="6" xfId="1" applyFont="1" applyFill="1" applyBorder="1" applyAlignment="1">
      <alignment horizontal="left" vertical="center" wrapText="1"/>
    </xf>
    <xf numFmtId="0" fontId="9" fillId="5" borderId="21" xfId="0" applyFont="1" applyFill="1" applyBorder="1" applyAlignment="1">
      <alignment horizontal="right" vertical="center" wrapText="1"/>
    </xf>
    <xf numFmtId="0" fontId="15" fillId="5" borderId="22" xfId="0" applyFont="1" applyFill="1" applyBorder="1" applyAlignment="1">
      <alignment vertical="center" wrapText="1"/>
    </xf>
    <xf numFmtId="44" fontId="14" fillId="5" borderId="23" xfId="1" applyFont="1" applyFill="1" applyBorder="1" applyAlignment="1">
      <alignment vertical="center" wrapText="1"/>
    </xf>
    <xf numFmtId="44" fontId="12" fillId="5" borderId="24" xfId="1" applyFont="1" applyFill="1" applyBorder="1" applyAlignment="1">
      <alignment vertical="center" wrapText="1"/>
    </xf>
    <xf numFmtId="44" fontId="15" fillId="9" borderId="4" xfId="1" applyFont="1" applyFill="1" applyBorder="1" applyAlignment="1">
      <alignment vertical="center" wrapText="1"/>
    </xf>
    <xf numFmtId="0" fontId="9" fillId="0" borderId="1" xfId="0" applyFont="1" applyBorder="1" applyAlignment="1">
      <alignment horizontal="right" vertical="center" wrapText="1"/>
    </xf>
    <xf numFmtId="0" fontId="9" fillId="0" borderId="2" xfId="0" applyFont="1" applyBorder="1" applyAlignment="1">
      <alignment vertical="center" wrapText="1"/>
    </xf>
    <xf numFmtId="44" fontId="14" fillId="0" borderId="11" xfId="1" applyFont="1" applyBorder="1" applyAlignment="1">
      <alignment vertical="center" wrapText="1"/>
    </xf>
    <xf numFmtId="44" fontId="14" fillId="0" borderId="3" xfId="1" applyFont="1" applyBorder="1" applyAlignment="1">
      <alignment vertical="center" wrapText="1"/>
    </xf>
    <xf numFmtId="44" fontId="9" fillId="7" borderId="4" xfId="1" applyFont="1" applyFill="1" applyBorder="1" applyAlignment="1">
      <alignment vertical="center" wrapText="1"/>
    </xf>
    <xf numFmtId="0" fontId="14" fillId="10" borderId="1" xfId="0" applyFont="1" applyFill="1" applyBorder="1" applyAlignment="1">
      <alignment horizontal="right" vertical="center" wrapText="1"/>
    </xf>
    <xf numFmtId="0" fontId="14" fillId="10" borderId="2" xfId="0" applyFont="1" applyFill="1" applyBorder="1" applyAlignment="1">
      <alignment vertical="center" wrapText="1"/>
    </xf>
    <xf numFmtId="44" fontId="14" fillId="10" borderId="14" xfId="1" applyFont="1" applyFill="1" applyBorder="1" applyAlignment="1">
      <alignment vertical="center" wrapText="1"/>
    </xf>
    <xf numFmtId="44" fontId="14" fillId="10" borderId="3" xfId="1" applyFont="1" applyFill="1" applyBorder="1" applyAlignment="1">
      <alignment vertical="center" wrapText="1"/>
    </xf>
    <xf numFmtId="44" fontId="14" fillId="10" borderId="4" xfId="1" applyFont="1" applyFill="1" applyBorder="1" applyAlignment="1">
      <alignment vertical="center" wrapText="1"/>
    </xf>
    <xf numFmtId="0" fontId="9" fillId="7" borderId="9" xfId="0" applyFont="1" applyFill="1" applyBorder="1" applyAlignment="1">
      <alignment horizontal="left" vertical="center" wrapText="1"/>
    </xf>
    <xf numFmtId="44" fontId="9" fillId="5" borderId="23" xfId="1" applyFont="1" applyFill="1" applyBorder="1" applyAlignment="1">
      <alignment vertical="center" wrapText="1"/>
    </xf>
    <xf numFmtId="44" fontId="15" fillId="5" borderId="24" xfId="1" applyFont="1" applyFill="1" applyBorder="1" applyAlignment="1">
      <alignment vertical="center" wrapText="1"/>
    </xf>
    <xf numFmtId="44" fontId="9" fillId="0" borderId="11" xfId="1" applyFont="1" applyBorder="1" applyAlignment="1">
      <alignment vertical="center" wrapText="1"/>
    </xf>
    <xf numFmtId="44" fontId="9" fillId="0" borderId="3" xfId="1" applyFont="1" applyBorder="1" applyAlignment="1">
      <alignment vertical="center" wrapText="1"/>
    </xf>
    <xf numFmtId="44" fontId="9" fillId="0" borderId="11" xfId="1" applyFont="1" applyFill="1" applyBorder="1" applyAlignment="1">
      <alignment horizontal="left" vertical="center" wrapText="1"/>
    </xf>
    <xf numFmtId="44" fontId="9" fillId="0" borderId="3" xfId="1" applyFont="1" applyFill="1" applyBorder="1" applyAlignment="1">
      <alignment horizontal="left" vertical="center" wrapText="1"/>
    </xf>
    <xf numFmtId="44" fontId="14" fillId="7" borderId="4" xfId="1" applyFont="1" applyFill="1" applyBorder="1" applyAlignment="1">
      <alignment horizontal="left" vertical="center" wrapText="1"/>
    </xf>
    <xf numFmtId="0" fontId="2" fillId="0" borderId="0" xfId="0" applyFont="1" applyAlignment="1">
      <alignment horizontal="right"/>
    </xf>
    <xf numFmtId="0" fontId="16" fillId="0" borderId="0" xfId="0" applyFont="1" applyAlignment="1">
      <alignment horizontal="center"/>
    </xf>
    <xf numFmtId="0" fontId="2" fillId="0" borderId="0" xfId="0" applyFont="1" applyAlignment="1">
      <alignment horizontal="center"/>
    </xf>
    <xf numFmtId="0" fontId="3" fillId="2" borderId="0" xfId="0" applyFont="1" applyFill="1" applyAlignment="1">
      <alignment horizontal="center"/>
    </xf>
    <xf numFmtId="0" fontId="5" fillId="0" borderId="0" xfId="0" applyFont="1" applyAlignment="1">
      <alignment horizontal="left"/>
    </xf>
    <xf numFmtId="0" fontId="9" fillId="5" borderId="5" xfId="0" applyFont="1" applyFill="1" applyBorder="1" applyAlignment="1">
      <alignment horizontal="center" vertical="center" wrapText="1"/>
    </xf>
    <xf numFmtId="0" fontId="9" fillId="5" borderId="0" xfId="0" applyFont="1" applyFill="1" applyAlignment="1">
      <alignment horizontal="center" vertical="center" wrapText="1"/>
    </xf>
    <xf numFmtId="0" fontId="7" fillId="3" borderId="2" xfId="0" applyFont="1" applyFill="1" applyBorder="1" applyAlignment="1">
      <alignment horizontal="right" vertical="center" wrapText="1"/>
    </xf>
    <xf numFmtId="0" fontId="7" fillId="3" borderId="3" xfId="0" applyFont="1" applyFill="1" applyBorder="1" applyAlignment="1">
      <alignment horizontal="right" vertical="center" wrapText="1"/>
    </xf>
    <xf numFmtId="0" fontId="7" fillId="3" borderId="25" xfId="0" applyFont="1" applyFill="1" applyBorder="1" applyAlignment="1">
      <alignment horizontal="right" vertical="center" wrapText="1"/>
    </xf>
    <xf numFmtId="0" fontId="18" fillId="11" borderId="26" xfId="0" applyFont="1" applyFill="1" applyBorder="1" applyAlignment="1">
      <alignment horizontal="left" vertical="center" wrapText="1"/>
    </xf>
    <xf numFmtId="0" fontId="9" fillId="11" borderId="26" xfId="0" applyFont="1" applyFill="1" applyBorder="1" applyAlignment="1">
      <alignment horizontal="left" vertical="center" wrapText="1"/>
    </xf>
    <xf numFmtId="0" fontId="20" fillId="0" borderId="24" xfId="0" applyFont="1" applyBorder="1" applyAlignment="1">
      <alignment horizontal="center" vertical="center" wrapText="1"/>
    </xf>
    <xf numFmtId="0" fontId="0" fillId="0" borderId="24" xfId="0" applyBorder="1" applyAlignment="1">
      <alignment horizontal="center" vertical="center" wrapText="1"/>
    </xf>
    <xf numFmtId="0" fontId="17" fillId="0" borderId="0" xfId="0" applyFont="1" applyAlignment="1">
      <alignment horizontal="center" wrapText="1"/>
    </xf>
    <xf numFmtId="0" fontId="4" fillId="0" borderId="0" xfId="0" applyFont="1" applyAlignment="1">
      <alignment horizontal="center"/>
    </xf>
  </cellXfs>
  <cellStyles count="2">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E51"/>
  <sheetViews>
    <sheetView topLeftCell="A26" workbookViewId="0">
      <selection activeCell="A29" sqref="A29"/>
    </sheetView>
  </sheetViews>
  <sheetFormatPr defaultRowHeight="15"/>
  <cols>
    <col min="1" max="1" width="34" bestFit="1" customWidth="1"/>
    <col min="2" max="4" width="33.42578125" customWidth="1"/>
    <col min="5" max="5" width="39.28515625" customWidth="1"/>
  </cols>
  <sheetData>
    <row r="1" spans="1:5" ht="21">
      <c r="A1" s="89" t="s">
        <v>0</v>
      </c>
      <c r="B1" s="89"/>
      <c r="C1" s="89"/>
      <c r="D1" s="89"/>
      <c r="E1" s="89"/>
    </row>
    <row r="2" spans="1:5" ht="18.75">
      <c r="A2" s="90" t="s">
        <v>1</v>
      </c>
      <c r="B2" s="90"/>
      <c r="C2" s="90"/>
      <c r="D2" s="90"/>
      <c r="E2" s="90"/>
    </row>
    <row r="3" spans="1:5" ht="23.25">
      <c r="A3" s="88" t="s">
        <v>2</v>
      </c>
      <c r="B3" s="88"/>
      <c r="C3" s="88"/>
      <c r="D3" s="88"/>
      <c r="E3" s="88"/>
    </row>
    <row r="4" spans="1:5" ht="21">
      <c r="A4" s="87" t="s">
        <v>3</v>
      </c>
      <c r="B4" s="91" t="s">
        <v>4</v>
      </c>
      <c r="C4" s="91"/>
      <c r="D4" s="91"/>
      <c r="E4" s="91"/>
    </row>
    <row r="5" spans="1:5" ht="21">
      <c r="A5" s="87" t="s">
        <v>5</v>
      </c>
      <c r="B5" s="91" t="s">
        <v>6</v>
      </c>
      <c r="C5" s="91"/>
      <c r="D5" s="91"/>
      <c r="E5" s="91"/>
    </row>
    <row r="6" spans="1:5" ht="15.75">
      <c r="A6" s="1"/>
      <c r="B6" s="1"/>
      <c r="C6" s="1"/>
      <c r="D6" s="1"/>
      <c r="E6" s="1"/>
    </row>
    <row r="7" spans="1:5" ht="174.75" customHeight="1">
      <c r="A7" s="99" t="s">
        <v>7</v>
      </c>
      <c r="B7" s="100"/>
      <c r="C7" s="100"/>
      <c r="D7" s="100"/>
      <c r="E7" s="100"/>
    </row>
    <row r="9" spans="1:5" ht="45" customHeight="1">
      <c r="A9" s="94" t="s">
        <v>8</v>
      </c>
      <c r="B9" s="95"/>
      <c r="C9" s="95"/>
      <c r="D9" s="96"/>
      <c r="E9" s="2">
        <f>C49</f>
        <v>31500</v>
      </c>
    </row>
    <row r="10" spans="1:5" ht="15" customHeight="1">
      <c r="A10" s="92"/>
      <c r="B10" s="92"/>
      <c r="C10" s="92"/>
      <c r="D10" s="92"/>
      <c r="E10" s="92"/>
    </row>
    <row r="11" spans="1:5" ht="15" customHeight="1">
      <c r="A11" s="93"/>
      <c r="B11" s="93"/>
      <c r="C11" s="93"/>
      <c r="D11" s="93"/>
      <c r="E11" s="93"/>
    </row>
    <row r="12" spans="1:5" ht="17.25">
      <c r="A12" s="3" t="s">
        <v>9</v>
      </c>
      <c r="B12" s="4" t="s">
        <v>10</v>
      </c>
      <c r="C12" s="4" t="s">
        <v>11</v>
      </c>
      <c r="D12" s="4" t="s">
        <v>12</v>
      </c>
      <c r="E12" s="5" t="s">
        <v>13</v>
      </c>
    </row>
    <row r="13" spans="1:5" ht="22.5">
      <c r="A13" s="6" t="s">
        <v>14</v>
      </c>
      <c r="B13" s="7"/>
      <c r="C13" s="7"/>
      <c r="D13" s="7"/>
      <c r="E13" s="8"/>
    </row>
    <row r="14" spans="1:5" ht="17.25">
      <c r="A14" s="9" t="s">
        <v>15</v>
      </c>
      <c r="B14" s="10"/>
      <c r="C14" s="11"/>
      <c r="D14" s="12"/>
      <c r="E14" s="13"/>
    </row>
    <row r="15" spans="1:5" ht="17.25">
      <c r="A15" s="14" t="s">
        <v>16</v>
      </c>
      <c r="B15" s="15"/>
      <c r="C15" s="16"/>
      <c r="D15" s="17"/>
      <c r="E15" s="18"/>
    </row>
    <row r="16" spans="1:5" ht="36">
      <c r="A16" s="19" t="s">
        <v>17</v>
      </c>
      <c r="B16" s="20" t="s">
        <v>18</v>
      </c>
      <c r="C16" s="16">
        <v>8000</v>
      </c>
      <c r="D16" s="21"/>
      <c r="E16" s="18">
        <f>SUM(C16:D16)</f>
        <v>8000</v>
      </c>
    </row>
    <row r="17" spans="1:5" ht="17.25">
      <c r="A17" s="19" t="s">
        <v>19</v>
      </c>
      <c r="B17" s="15" t="s">
        <v>20</v>
      </c>
      <c r="C17" s="16">
        <v>9000</v>
      </c>
      <c r="D17" s="21"/>
      <c r="E17" s="18">
        <f>SUM(C17:D17)</f>
        <v>9000</v>
      </c>
    </row>
    <row r="18" spans="1:5" ht="17.25">
      <c r="A18" s="19" t="s">
        <v>21</v>
      </c>
      <c r="B18" s="15"/>
      <c r="C18" s="16">
        <v>1500</v>
      </c>
      <c r="D18" s="21"/>
      <c r="E18" s="18">
        <f>SUM(C18:D18)</f>
        <v>1500</v>
      </c>
    </row>
    <row r="19" spans="1:5" ht="15.75">
      <c r="A19" s="19"/>
      <c r="B19" s="15"/>
      <c r="C19" s="16"/>
      <c r="D19" s="21"/>
      <c r="E19" s="18">
        <f>SUM(C19:D19)</f>
        <v>0</v>
      </c>
    </row>
    <row r="20" spans="1:5" ht="17.25">
      <c r="A20" s="22" t="s">
        <v>22</v>
      </c>
      <c r="B20" s="23"/>
      <c r="C20" s="24">
        <f>SUM(C16:C19)</f>
        <v>18500</v>
      </c>
      <c r="D20" s="25"/>
      <c r="E20" s="26">
        <f>SUM(E16:E19)</f>
        <v>18500</v>
      </c>
    </row>
    <row r="21" spans="1:5" ht="137.25" customHeight="1">
      <c r="A21" s="97" t="s">
        <v>23</v>
      </c>
      <c r="B21" s="98"/>
      <c r="C21" s="98"/>
      <c r="D21" s="98"/>
      <c r="E21" s="98"/>
    </row>
    <row r="22" spans="1:5" ht="17.25">
      <c r="A22" s="27" t="s">
        <v>24</v>
      </c>
      <c r="B22" s="10"/>
      <c r="C22" s="13"/>
      <c r="D22" s="28"/>
      <c r="E22" s="29"/>
    </row>
    <row r="23" spans="1:5" ht="17.25">
      <c r="A23" s="30" t="s">
        <v>16</v>
      </c>
      <c r="B23" s="15"/>
      <c r="C23" s="16"/>
      <c r="D23" s="21"/>
      <c r="E23" s="31"/>
    </row>
    <row r="24" spans="1:5" ht="17.25">
      <c r="A24" s="32" t="s">
        <v>25</v>
      </c>
      <c r="B24" s="15" t="s">
        <v>26</v>
      </c>
      <c r="C24" s="16">
        <v>3000</v>
      </c>
      <c r="D24" s="21"/>
      <c r="E24" s="31">
        <f>SUM(C24:D24)</f>
        <v>3000</v>
      </c>
    </row>
    <row r="25" spans="1:5" ht="29.25" customHeight="1">
      <c r="A25" s="32" t="s">
        <v>27</v>
      </c>
      <c r="B25" s="15" t="s">
        <v>28</v>
      </c>
      <c r="C25" s="16">
        <v>3000</v>
      </c>
      <c r="D25" s="21"/>
      <c r="E25" s="31">
        <f>SUM(C25:D25)</f>
        <v>3000</v>
      </c>
    </row>
    <row r="26" spans="1:5" ht="17.25">
      <c r="A26" s="32" t="s">
        <v>29</v>
      </c>
      <c r="B26" s="15" t="s">
        <v>30</v>
      </c>
      <c r="C26" s="16"/>
      <c r="D26" s="21">
        <v>1000</v>
      </c>
      <c r="E26" s="31">
        <f>SUM(C26:D26)</f>
        <v>1000</v>
      </c>
    </row>
    <row r="27" spans="1:5" ht="17.25">
      <c r="A27" s="33" t="s">
        <v>31</v>
      </c>
      <c r="B27" s="34" t="s">
        <v>30</v>
      </c>
      <c r="C27" s="35">
        <f>SUM(C24:C26)</f>
        <v>6000</v>
      </c>
      <c r="D27" s="36">
        <f>SUM(D23:D26)</f>
        <v>1000</v>
      </c>
      <c r="E27" s="37">
        <f>SUM(E24:E26)</f>
        <v>7000</v>
      </c>
    </row>
    <row r="28" spans="1:5" ht="186" customHeight="1">
      <c r="A28" s="97" t="s">
        <v>32</v>
      </c>
      <c r="B28" s="98"/>
      <c r="C28" s="98"/>
      <c r="D28" s="98"/>
      <c r="E28" s="98"/>
    </row>
    <row r="29" spans="1:5" ht="36">
      <c r="A29" s="27" t="s">
        <v>33</v>
      </c>
      <c r="B29" s="10"/>
      <c r="C29" s="13"/>
      <c r="D29" s="28"/>
      <c r="E29" s="29"/>
    </row>
    <row r="30" spans="1:5" ht="17.25">
      <c r="A30" s="38" t="s">
        <v>16</v>
      </c>
      <c r="B30" s="39"/>
      <c r="C30" s="40"/>
      <c r="D30" s="41"/>
      <c r="E30" s="31"/>
    </row>
    <row r="31" spans="1:5" ht="17.25">
      <c r="A31" s="32" t="s">
        <v>34</v>
      </c>
      <c r="B31" s="15" t="s">
        <v>30</v>
      </c>
      <c r="C31" s="16"/>
      <c r="D31" s="21">
        <v>400</v>
      </c>
      <c r="E31" s="31">
        <f>SUM(C31:D31)</f>
        <v>400</v>
      </c>
    </row>
    <row r="32" spans="1:5" ht="17.25">
      <c r="A32" s="42" t="s">
        <v>35</v>
      </c>
      <c r="B32" s="43"/>
      <c r="C32" s="44">
        <v>1000</v>
      </c>
      <c r="D32" s="45"/>
      <c r="E32" s="46">
        <f>SUM(C32:D32)</f>
        <v>1000</v>
      </c>
    </row>
    <row r="33" spans="1:5" ht="17.25">
      <c r="A33" s="42" t="s">
        <v>36</v>
      </c>
      <c r="B33" s="43" t="s">
        <v>30</v>
      </c>
      <c r="C33" s="44">
        <v>1000</v>
      </c>
      <c r="D33" s="45"/>
      <c r="E33" s="46">
        <f>SUM(C33:D33)</f>
        <v>1000</v>
      </c>
    </row>
    <row r="34" spans="1:5" ht="15.75" customHeight="1">
      <c r="A34" s="47" t="s">
        <v>37</v>
      </c>
      <c r="B34" s="48" t="s">
        <v>30</v>
      </c>
      <c r="C34" s="49">
        <f>SUM(C30:C33)</f>
        <v>2000</v>
      </c>
      <c r="D34" s="50">
        <f>SUM(D30:D33)</f>
        <v>400</v>
      </c>
      <c r="E34" s="51">
        <f>SUM(E31:E33)</f>
        <v>2400</v>
      </c>
    </row>
    <row r="35" spans="1:5" ht="114.75" customHeight="1">
      <c r="A35" s="97" t="s">
        <v>38</v>
      </c>
      <c r="B35" s="98"/>
      <c r="C35" s="98"/>
      <c r="D35" s="98"/>
      <c r="E35" s="98"/>
    </row>
    <row r="36" spans="1:5" ht="15.75" customHeight="1">
      <c r="A36" s="27" t="s">
        <v>39</v>
      </c>
      <c r="B36" s="10"/>
      <c r="C36" s="13"/>
      <c r="D36" s="28"/>
      <c r="E36" s="29"/>
    </row>
    <row r="37" spans="1:5" ht="17.25">
      <c r="A37" s="19" t="s">
        <v>40</v>
      </c>
      <c r="B37" s="15" t="s">
        <v>41</v>
      </c>
      <c r="C37" s="16">
        <v>2000</v>
      </c>
      <c r="D37" s="21"/>
      <c r="E37" s="18">
        <v>1000</v>
      </c>
    </row>
    <row r="38" spans="1:5" ht="17.25">
      <c r="A38" s="19" t="s">
        <v>42</v>
      </c>
      <c r="B38" s="15" t="s">
        <v>41</v>
      </c>
      <c r="C38" s="16">
        <v>2000</v>
      </c>
      <c r="D38" s="21"/>
      <c r="E38" s="18">
        <v>500</v>
      </c>
    </row>
    <row r="39" spans="1:5" ht="15.75" customHeight="1">
      <c r="A39" s="47" t="s">
        <v>43</v>
      </c>
      <c r="B39" s="48"/>
      <c r="C39" s="49">
        <f>SUM(C37:C38)</f>
        <v>4000</v>
      </c>
      <c r="D39" s="50"/>
      <c r="E39" s="51"/>
    </row>
    <row r="40" spans="1:5" ht="145.5" customHeight="1">
      <c r="A40" s="97" t="s">
        <v>44</v>
      </c>
      <c r="B40" s="98"/>
      <c r="C40" s="98"/>
      <c r="D40" s="98"/>
      <c r="E40" s="98"/>
    </row>
    <row r="41" spans="1:5" ht="36">
      <c r="A41" s="27" t="s">
        <v>45</v>
      </c>
      <c r="B41" s="10"/>
      <c r="C41" s="13"/>
      <c r="D41" s="28"/>
      <c r="E41" s="29"/>
    </row>
    <row r="42" spans="1:5" ht="17.25">
      <c r="A42" s="52" t="s">
        <v>16</v>
      </c>
      <c r="B42" s="15"/>
      <c r="C42" s="16"/>
      <c r="D42" s="21"/>
      <c r="E42" s="31"/>
    </row>
    <row r="43" spans="1:5" ht="17.25">
      <c r="A43" s="53" t="s">
        <v>46</v>
      </c>
      <c r="B43" s="54" t="s">
        <v>30</v>
      </c>
      <c r="C43" s="55">
        <v>1000</v>
      </c>
      <c r="D43" s="55"/>
      <c r="E43" s="46">
        <f>SUM(C43:D43)</f>
        <v>1000</v>
      </c>
    </row>
    <row r="44" spans="1:5" ht="17.25">
      <c r="A44" s="56" t="s">
        <v>47</v>
      </c>
      <c r="B44" s="57"/>
      <c r="C44" s="58">
        <f>SUM(C42:C43)</f>
        <v>1000</v>
      </c>
      <c r="D44" s="58"/>
      <c r="E44" s="59">
        <f>SUM(E42:E43)</f>
        <v>1000</v>
      </c>
    </row>
    <row r="45" spans="1:5" ht="82.5" customHeight="1">
      <c r="A45" s="97" t="s">
        <v>48</v>
      </c>
      <c r="B45" s="98"/>
      <c r="C45" s="98"/>
      <c r="D45" s="98"/>
      <c r="E45" s="98"/>
    </row>
    <row r="46" spans="1:5" ht="17.25">
      <c r="A46" s="60" t="s">
        <v>49</v>
      </c>
      <c r="B46" s="61"/>
      <c r="C46" s="62"/>
      <c r="D46" s="62"/>
      <c r="E46" s="63"/>
    </row>
    <row r="47" spans="1:5" ht="15.75">
      <c r="A47" s="64"/>
      <c r="B47" s="65"/>
      <c r="C47" s="66"/>
      <c r="D47" s="67"/>
      <c r="E47" s="68">
        <f>C49</f>
        <v>31500</v>
      </c>
    </row>
    <row r="48" spans="1:5" ht="15.75">
      <c r="A48" s="69"/>
      <c r="B48" s="70"/>
      <c r="C48" s="71"/>
      <c r="D48" s="72"/>
      <c r="E48" s="73">
        <f>D49</f>
        <v>1400</v>
      </c>
    </row>
    <row r="49" spans="1:5" ht="17.25">
      <c r="A49" s="74" t="s">
        <v>50</v>
      </c>
      <c r="B49" s="75"/>
      <c r="C49" s="76">
        <f>C20+C27+C34+C39+C44</f>
        <v>31500</v>
      </c>
      <c r="D49" s="77">
        <f>D20+D27+D34+D44</f>
        <v>1400</v>
      </c>
      <c r="E49" s="78">
        <f>SUM(E47:E48)</f>
        <v>32900</v>
      </c>
    </row>
    <row r="50" spans="1:5" ht="15.75">
      <c r="A50" s="1"/>
      <c r="B50" s="1"/>
      <c r="C50" s="1"/>
      <c r="D50" s="1"/>
      <c r="E50" s="1"/>
    </row>
    <row r="51" spans="1:5" ht="23.25">
      <c r="A51" s="88" t="s">
        <v>2</v>
      </c>
      <c r="B51" s="88"/>
      <c r="C51" s="88"/>
      <c r="D51" s="88"/>
      <c r="E51" s="88"/>
    </row>
  </sheetData>
  <mergeCells count="14">
    <mergeCell ref="A51:E51"/>
    <mergeCell ref="A1:E1"/>
    <mergeCell ref="A2:E2"/>
    <mergeCell ref="A3:E3"/>
    <mergeCell ref="B4:E4"/>
    <mergeCell ref="B5:E5"/>
    <mergeCell ref="A10:E11"/>
    <mergeCell ref="A9:D9"/>
    <mergeCell ref="A21:E21"/>
    <mergeCell ref="A28:E28"/>
    <mergeCell ref="A35:E35"/>
    <mergeCell ref="A40:E40"/>
    <mergeCell ref="A45:E45"/>
    <mergeCell ref="A7:E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0DB3D-9843-43A1-8C2B-D0F786B9617D}">
  <sheetPr>
    <tabColor rgb="FF0070C0"/>
  </sheetPr>
  <dimension ref="A1:F53"/>
  <sheetViews>
    <sheetView tabSelected="1" topLeftCell="A9" workbookViewId="0">
      <selection activeCell="A10" sqref="A10:D10"/>
    </sheetView>
  </sheetViews>
  <sheetFormatPr defaultRowHeight="15"/>
  <cols>
    <col min="1" max="1" width="34" bestFit="1" customWidth="1"/>
    <col min="2" max="4" width="33.42578125" customWidth="1"/>
    <col min="5" max="5" width="39.28515625" customWidth="1"/>
  </cols>
  <sheetData>
    <row r="1" spans="1:6" ht="21">
      <c r="A1" s="89" t="s">
        <v>0</v>
      </c>
      <c r="B1" s="89"/>
      <c r="C1" s="89"/>
      <c r="D1" s="89"/>
      <c r="E1" s="89"/>
    </row>
    <row r="2" spans="1:6" ht="18.75">
      <c r="A2" s="90" t="s">
        <v>1</v>
      </c>
      <c r="B2" s="90"/>
      <c r="C2" s="90"/>
      <c r="D2" s="90"/>
      <c r="E2" s="90"/>
    </row>
    <row r="3" spans="1:6" ht="23.25">
      <c r="A3" s="102" t="s">
        <v>51</v>
      </c>
      <c r="B3" s="102"/>
      <c r="C3" s="102"/>
      <c r="D3" s="102"/>
      <c r="E3" s="102"/>
    </row>
    <row r="4" spans="1:6" ht="15.75">
      <c r="A4" s="101" t="s">
        <v>52</v>
      </c>
      <c r="B4" s="101"/>
      <c r="C4" s="101"/>
      <c r="D4" s="101"/>
      <c r="E4" s="101"/>
    </row>
    <row r="5" spans="1:6" ht="21">
      <c r="A5" s="87" t="s">
        <v>3</v>
      </c>
      <c r="B5" s="91" t="s">
        <v>4</v>
      </c>
      <c r="C5" s="91"/>
      <c r="D5" s="91"/>
      <c r="E5" s="91"/>
    </row>
    <row r="6" spans="1:6" ht="21">
      <c r="A6" s="87" t="s">
        <v>5</v>
      </c>
      <c r="B6" s="91" t="s">
        <v>6</v>
      </c>
      <c r="C6" s="91"/>
      <c r="D6" s="91"/>
      <c r="E6" s="91"/>
    </row>
    <row r="7" spans="1:6" ht="15.75">
      <c r="A7" s="1"/>
      <c r="B7" s="1"/>
      <c r="C7" s="1"/>
      <c r="D7" s="1"/>
      <c r="E7" s="1"/>
    </row>
    <row r="8" spans="1:6" ht="159" customHeight="1">
      <c r="A8" s="99" t="s">
        <v>7</v>
      </c>
      <c r="B8" s="100"/>
      <c r="C8" s="100"/>
      <c r="D8" s="100"/>
      <c r="E8" s="100"/>
    </row>
    <row r="10" spans="1:6" ht="45" customHeight="1">
      <c r="A10" s="94" t="s">
        <v>8</v>
      </c>
      <c r="B10" s="95"/>
      <c r="C10" s="95"/>
      <c r="D10" s="96"/>
      <c r="E10" s="2">
        <f>C50</f>
        <v>0</v>
      </c>
    </row>
    <row r="11" spans="1:6" ht="15" customHeight="1">
      <c r="A11" s="92"/>
      <c r="B11" s="92"/>
      <c r="C11" s="92"/>
      <c r="D11" s="92"/>
      <c r="E11" s="92"/>
    </row>
    <row r="12" spans="1:6" ht="15" customHeight="1">
      <c r="A12" s="93"/>
      <c r="B12" s="93"/>
      <c r="C12" s="93"/>
      <c r="D12" s="93"/>
      <c r="E12" s="93"/>
    </row>
    <row r="13" spans="1:6" ht="17.25">
      <c r="A13" s="3" t="s">
        <v>9</v>
      </c>
      <c r="B13" s="4" t="s">
        <v>10</v>
      </c>
      <c r="C13" s="4" t="s">
        <v>11</v>
      </c>
      <c r="D13" s="4" t="s">
        <v>12</v>
      </c>
      <c r="E13" s="5" t="s">
        <v>13</v>
      </c>
    </row>
    <row r="14" spans="1:6" ht="22.5">
      <c r="A14" s="6" t="s">
        <v>14</v>
      </c>
      <c r="B14" s="7"/>
      <c r="C14" s="7"/>
      <c r="D14" s="7"/>
      <c r="E14" s="79"/>
    </row>
    <row r="15" spans="1:6" ht="17.25">
      <c r="A15" s="9" t="s">
        <v>15</v>
      </c>
      <c r="B15" s="10"/>
      <c r="C15" s="11"/>
      <c r="D15" s="12"/>
      <c r="E15" s="13"/>
    </row>
    <row r="16" spans="1:6" ht="15.75">
      <c r="A16" s="14"/>
      <c r="B16" s="15"/>
      <c r="C16" s="16"/>
      <c r="D16" s="17"/>
      <c r="E16" s="18" cm="1">
        <f t="array" ref="E16:F16">C16:D16</f>
        <v>0</v>
      </c>
      <c r="F16">
        <v>0</v>
      </c>
    </row>
    <row r="17" spans="1:5" ht="15.75">
      <c r="A17" s="19"/>
      <c r="B17" s="20"/>
      <c r="C17" s="16"/>
      <c r="D17" s="21"/>
      <c r="E17" s="18">
        <f>C17+D17</f>
        <v>0</v>
      </c>
    </row>
    <row r="18" spans="1:5" ht="15.75">
      <c r="A18" s="19"/>
      <c r="B18" s="15"/>
      <c r="C18" s="16"/>
      <c r="D18" s="21"/>
      <c r="E18" s="18">
        <f>C18+D18</f>
        <v>0</v>
      </c>
    </row>
    <row r="19" spans="1:5" ht="15.75">
      <c r="A19" s="19"/>
      <c r="B19" s="15"/>
      <c r="C19" s="16"/>
      <c r="D19" s="21"/>
      <c r="E19" s="18">
        <f>C19+D19</f>
        <v>0</v>
      </c>
    </row>
    <row r="20" spans="1:5" ht="17.25">
      <c r="A20" s="22" t="s">
        <v>22</v>
      </c>
      <c r="B20" s="23"/>
      <c r="C20" s="24">
        <f>C16+C17+C18+C19</f>
        <v>0</v>
      </c>
      <c r="D20" s="25">
        <f>D16+D17+D18+D19</f>
        <v>0</v>
      </c>
      <c r="E20" s="26">
        <f>SUM(E16:E19)</f>
        <v>0</v>
      </c>
    </row>
    <row r="21" spans="1:5" ht="37.5" customHeight="1">
      <c r="A21" s="97" t="s">
        <v>53</v>
      </c>
      <c r="B21" s="98"/>
      <c r="C21" s="98"/>
      <c r="D21" s="98"/>
      <c r="E21" s="98"/>
    </row>
    <row r="22" spans="1:5" ht="17.25">
      <c r="A22" s="27" t="s">
        <v>24</v>
      </c>
      <c r="B22" s="10"/>
      <c r="C22" s="13"/>
      <c r="D22" s="28"/>
      <c r="E22" s="29"/>
    </row>
    <row r="23" spans="1:5" ht="15.75">
      <c r="A23" s="30"/>
      <c r="B23" s="15"/>
      <c r="C23" s="16"/>
      <c r="D23" s="21"/>
      <c r="E23" s="31">
        <f>C23+D23</f>
        <v>0</v>
      </c>
    </row>
    <row r="24" spans="1:5" ht="15.75">
      <c r="A24" s="32"/>
      <c r="B24" s="15"/>
      <c r="C24" s="16"/>
      <c r="D24" s="21"/>
      <c r="E24" s="31">
        <f>C24+D24</f>
        <v>0</v>
      </c>
    </row>
    <row r="25" spans="1:5" ht="15.75">
      <c r="A25" s="32"/>
      <c r="B25" s="15"/>
      <c r="C25" s="16"/>
      <c r="D25" s="21"/>
      <c r="E25" s="31">
        <f>C25+D25</f>
        <v>0</v>
      </c>
    </row>
    <row r="26" spans="1:5" ht="15.75">
      <c r="A26" s="32"/>
      <c r="B26" s="15"/>
      <c r="C26" s="16"/>
      <c r="D26" s="21"/>
      <c r="E26" s="31">
        <f>C26+D26</f>
        <v>0</v>
      </c>
    </row>
    <row r="27" spans="1:5" ht="17.25">
      <c r="A27" s="33" t="s">
        <v>31</v>
      </c>
      <c r="B27" s="34" t="s">
        <v>30</v>
      </c>
      <c r="C27" s="35">
        <f>C23+C24+C25+C26</f>
        <v>0</v>
      </c>
      <c r="D27" s="36">
        <f>D23+D24+D25+D26</f>
        <v>0</v>
      </c>
      <c r="E27" s="37">
        <f>SUM(E23:E26)</f>
        <v>0</v>
      </c>
    </row>
    <row r="28" spans="1:5" ht="48.75" customHeight="1">
      <c r="A28" s="97" t="s">
        <v>53</v>
      </c>
      <c r="B28" s="98"/>
      <c r="C28" s="98"/>
      <c r="D28" s="98"/>
      <c r="E28" s="98"/>
    </row>
    <row r="29" spans="1:5" ht="15.75" customHeight="1">
      <c r="A29" s="27" t="s">
        <v>33</v>
      </c>
      <c r="B29" s="10"/>
      <c r="C29" s="13"/>
      <c r="D29" s="28"/>
      <c r="E29" s="29"/>
    </row>
    <row r="30" spans="1:5" ht="15.75">
      <c r="A30" s="38"/>
      <c r="B30" s="39"/>
      <c r="C30" s="40"/>
      <c r="D30" s="41"/>
      <c r="E30" s="31">
        <f>C30+D30</f>
        <v>0</v>
      </c>
    </row>
    <row r="31" spans="1:5" ht="15.75">
      <c r="A31" s="32"/>
      <c r="B31" s="15"/>
      <c r="C31" s="16"/>
      <c r="D31" s="21"/>
      <c r="E31" s="31">
        <f>C31+D31</f>
        <v>0</v>
      </c>
    </row>
    <row r="32" spans="1:5" ht="15.75">
      <c r="A32" s="42"/>
      <c r="B32" s="43"/>
      <c r="C32" s="44"/>
      <c r="D32" s="45"/>
      <c r="E32" s="46">
        <f>C32+D32</f>
        <v>0</v>
      </c>
    </row>
    <row r="33" spans="1:5" ht="15.75">
      <c r="A33" s="42"/>
      <c r="B33" s="43"/>
      <c r="C33" s="44"/>
      <c r="D33" s="45"/>
      <c r="E33" s="46">
        <f>C33+D33</f>
        <v>0</v>
      </c>
    </row>
    <row r="34" spans="1:5" ht="27" customHeight="1">
      <c r="A34" s="47" t="s">
        <v>37</v>
      </c>
      <c r="B34" s="48" t="s">
        <v>30</v>
      </c>
      <c r="C34" s="49">
        <f>C30+C31+C32+C33</f>
        <v>0</v>
      </c>
      <c r="D34" s="50">
        <f>D30+D31+D32+D33</f>
        <v>0</v>
      </c>
      <c r="E34" s="51">
        <f>SUM(E30:E33)</f>
        <v>0</v>
      </c>
    </row>
    <row r="35" spans="1:5" ht="66.75" customHeight="1">
      <c r="A35" s="97" t="s">
        <v>53</v>
      </c>
      <c r="B35" s="98"/>
      <c r="C35" s="98"/>
      <c r="D35" s="98"/>
      <c r="E35" s="98"/>
    </row>
    <row r="36" spans="1:5" ht="17.25">
      <c r="A36" s="27" t="s">
        <v>39</v>
      </c>
      <c r="B36" s="10"/>
      <c r="C36" s="13"/>
      <c r="D36" s="28"/>
      <c r="E36" s="29"/>
    </row>
    <row r="37" spans="1:5" ht="15.75">
      <c r="A37" s="69"/>
      <c r="B37" s="15"/>
      <c r="C37" s="84"/>
      <c r="D37" s="85">
        <f t="shared" ref="C37:E37" si="0">SUM(D34:D36)</f>
        <v>0</v>
      </c>
      <c r="E37" s="86">
        <f>C37+D37</f>
        <v>0</v>
      </c>
    </row>
    <row r="38" spans="1:5" ht="15.75">
      <c r="A38" s="69"/>
      <c r="B38" s="15"/>
      <c r="C38" s="84">
        <f t="shared" ref="C38:E38" si="1">SUM(C37)</f>
        <v>0</v>
      </c>
      <c r="D38" s="85">
        <f t="shared" si="1"/>
        <v>0</v>
      </c>
      <c r="E38" s="86">
        <f>C38+D38</f>
        <v>0</v>
      </c>
    </row>
    <row r="39" spans="1:5" ht="15.75">
      <c r="A39" s="69"/>
      <c r="B39" s="15"/>
      <c r="C39" s="84">
        <f t="shared" ref="C39:E39" si="2">SUM(C38)</f>
        <v>0</v>
      </c>
      <c r="D39" s="85">
        <f t="shared" si="2"/>
        <v>0</v>
      </c>
      <c r="E39" s="86">
        <f>C39+D39</f>
        <v>0</v>
      </c>
    </row>
    <row r="40" spans="1:5" ht="17.25">
      <c r="A40" s="47" t="s">
        <v>43</v>
      </c>
      <c r="B40" s="48"/>
      <c r="C40" s="49">
        <f>C37+C38+C39</f>
        <v>0</v>
      </c>
      <c r="D40" s="50">
        <f>D37+D38+D39</f>
        <v>0</v>
      </c>
      <c r="E40" s="51">
        <f>SUM(E37:E39)</f>
        <v>0</v>
      </c>
    </row>
    <row r="41" spans="1:5" ht="58.5" customHeight="1">
      <c r="A41" s="97" t="s">
        <v>53</v>
      </c>
      <c r="B41" s="98"/>
      <c r="C41" s="98"/>
      <c r="D41" s="98"/>
      <c r="E41" s="98"/>
    </row>
    <row r="42" spans="1:5" ht="36">
      <c r="A42" s="27" t="s">
        <v>45</v>
      </c>
      <c r="B42" s="10"/>
      <c r="C42" s="13"/>
      <c r="D42" s="28"/>
      <c r="E42" s="29"/>
    </row>
    <row r="43" spans="1:5" ht="15.75">
      <c r="A43" s="52"/>
      <c r="B43" s="15"/>
      <c r="C43" s="16"/>
      <c r="D43" s="21"/>
      <c r="E43" s="31">
        <f>C43+D43</f>
        <v>0</v>
      </c>
    </row>
    <row r="44" spans="1:5" ht="15.75">
      <c r="A44" s="53"/>
      <c r="B44" s="54"/>
      <c r="C44" s="55"/>
      <c r="D44" s="55"/>
      <c r="E44" s="46">
        <f>C44+D44</f>
        <v>0</v>
      </c>
    </row>
    <row r="45" spans="1:5" ht="17.25">
      <c r="A45" s="56" t="s">
        <v>47</v>
      </c>
      <c r="B45" s="57"/>
      <c r="C45" s="58">
        <f>C43+C44</f>
        <v>0</v>
      </c>
      <c r="D45" s="58">
        <f>D43+D44</f>
        <v>0</v>
      </c>
      <c r="E45" s="59">
        <f>SUM(E43:E44)</f>
        <v>0</v>
      </c>
    </row>
    <row r="46" spans="1:5" ht="45.75" customHeight="1">
      <c r="A46" s="97" t="s">
        <v>53</v>
      </c>
      <c r="B46" s="98"/>
      <c r="C46" s="98"/>
      <c r="D46" s="98"/>
      <c r="E46" s="98"/>
    </row>
    <row r="47" spans="1:5" ht="17.25">
      <c r="A47" s="60" t="s">
        <v>49</v>
      </c>
      <c r="B47" s="61"/>
      <c r="C47" s="62"/>
      <c r="D47" s="62"/>
      <c r="E47" s="63"/>
    </row>
    <row r="48" spans="1:5" ht="15.75">
      <c r="A48" s="64"/>
      <c r="B48" s="65"/>
      <c r="C48" s="80"/>
      <c r="D48" s="81"/>
      <c r="E48" s="68">
        <f>C50</f>
        <v>0</v>
      </c>
    </row>
    <row r="49" spans="1:5" ht="15.75">
      <c r="A49" s="69"/>
      <c r="B49" s="70"/>
      <c r="C49" s="82"/>
      <c r="D49" s="83"/>
      <c r="E49" s="73">
        <f>D50</f>
        <v>0</v>
      </c>
    </row>
    <row r="50" spans="1:5" ht="17.25">
      <c r="A50" s="74" t="s">
        <v>50</v>
      </c>
      <c r="B50" s="75"/>
      <c r="C50" s="76">
        <f>C20+C27+C34+C40+C45</f>
        <v>0</v>
      </c>
      <c r="D50" s="77">
        <f>D20+D27+D34+D40+D45</f>
        <v>0</v>
      </c>
      <c r="E50" s="78">
        <f>SUM(E48:E49)</f>
        <v>0</v>
      </c>
    </row>
    <row r="51" spans="1:5" ht="15.75">
      <c r="A51" s="1"/>
      <c r="B51" s="1"/>
      <c r="C51" s="1"/>
      <c r="D51" s="1"/>
      <c r="E51" s="1"/>
    </row>
    <row r="53" spans="1:5" ht="15.75">
      <c r="A53" s="101" t="s">
        <v>52</v>
      </c>
      <c r="B53" s="101"/>
      <c r="C53" s="101"/>
      <c r="D53" s="101"/>
      <c r="E53" s="101"/>
    </row>
  </sheetData>
  <mergeCells count="15">
    <mergeCell ref="A4:E4"/>
    <mergeCell ref="A53:E53"/>
    <mergeCell ref="A1:E1"/>
    <mergeCell ref="A2:E2"/>
    <mergeCell ref="A3:E3"/>
    <mergeCell ref="B5:E5"/>
    <mergeCell ref="B6:E6"/>
    <mergeCell ref="A11:E12"/>
    <mergeCell ref="A10:D10"/>
    <mergeCell ref="A21:E21"/>
    <mergeCell ref="A28:E28"/>
    <mergeCell ref="A35:E35"/>
    <mergeCell ref="A41:E41"/>
    <mergeCell ref="A46:E46"/>
    <mergeCell ref="A8:E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bce5e63-8623-45fe-81ee-adec31e7e05e">
      <Terms xmlns="http://schemas.microsoft.com/office/infopath/2007/PartnerControls"/>
    </lcf76f155ced4ddcb4097134ff3c332f>
    <TaxCatchAll xmlns="c21992b7-098e-4487-8c98-5a42fcaf132b" xsi:nil="true"/>
    <Notes xmlns="3bce5e63-8623-45fe-81ee-adec31e7e05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64C5E21541DAA4DAF0BE6DF17FC3BD7" ma:contentTypeVersion="16" ma:contentTypeDescription="Create a new document." ma:contentTypeScope="" ma:versionID="15d55c9b6b2bb6acee696736dbdd810f">
  <xsd:schema xmlns:xsd="http://www.w3.org/2001/XMLSchema" xmlns:xs="http://www.w3.org/2001/XMLSchema" xmlns:p="http://schemas.microsoft.com/office/2006/metadata/properties" xmlns:ns2="3bce5e63-8623-45fe-81ee-adec31e7e05e" xmlns:ns3="c21992b7-098e-4487-8c98-5a42fcaf132b" targetNamespace="http://schemas.microsoft.com/office/2006/metadata/properties" ma:root="true" ma:fieldsID="dc23430b05c1631cfe0d671667ce189e" ns2:_="" ns3:_="">
    <xsd:import namespace="3bce5e63-8623-45fe-81ee-adec31e7e05e"/>
    <xsd:import namespace="c21992b7-098e-4487-8c98-5a42fcaf132b"/>
    <xsd:element name="properties">
      <xsd:complexType>
        <xsd:sequence>
          <xsd:element name="documentManagement">
            <xsd:complexType>
              <xsd:all>
                <xsd:element ref="ns2:Notes"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ce5e63-8623-45fe-81ee-adec31e7e05e" elementFormDefault="qualified">
    <xsd:import namespace="http://schemas.microsoft.com/office/2006/documentManagement/types"/>
    <xsd:import namespace="http://schemas.microsoft.com/office/infopath/2007/PartnerControls"/>
    <xsd:element name="Notes" ma:index="8" nillable="true" ma:displayName="Notes" ma:description="Meeting agendas, summaries and budgets for all projects." ma:format="Dropdown" ma:internalName="Notes">
      <xsd:simpleType>
        <xsd:restriction base="dms:Note">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9434a094-32e4-4fa6-af51-71742bc06c71"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21992b7-098e-4487-8c98-5a42fcaf132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062d4a3c-6a71-4cbe-b949-8135f3dfffef}" ma:internalName="TaxCatchAll" ma:showField="CatchAllData" ma:web="c21992b7-098e-4487-8c98-5a42fcaf13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768065-7F6E-45F5-915B-B4508CDDF788}"/>
</file>

<file path=customXml/itemProps2.xml><?xml version="1.0" encoding="utf-8"?>
<ds:datastoreItem xmlns:ds="http://schemas.openxmlformats.org/officeDocument/2006/customXml" ds:itemID="{97CAEDD8-A658-4A1B-BB41-4349CA314A65}"/>
</file>

<file path=customXml/itemProps3.xml><?xml version="1.0" encoding="utf-8"?>
<ds:datastoreItem xmlns:ds="http://schemas.openxmlformats.org/officeDocument/2006/customXml" ds:itemID="{000DB562-B0D0-49DD-9B5E-FF6B7E35F4E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2024-03-20T00:27:35Z</dcterms:created>
  <dcterms:modified xsi:type="dcterms:W3CDTF">2025-02-14T19:37:09Z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0x010100964C5E21541DAA4DAF0BE6DF17FC3BD7</vt:lpwstr>
  </property>
  <property fmtid="{D5CDD505-2E9C-101B-9397-08002B2CF9AE}" pid="3" name="MediaServiceImageTags">
    <vt:lpwstr/>
  </property>
</Properties>
</file>